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УПр." sheetId="1" r:id="rId1"/>
    <sheet name="Кодиране" sheetId="2" r:id="rId2"/>
    <sheet name="Заверка" sheetId="3" state="hidden" r:id="rId3"/>
    <sheet name="list" sheetId="4" state="hidden" r:id="rId4"/>
  </sheets>
  <definedNames>
    <definedName name="listМ">'list'!$C$8:$C$20</definedName>
    <definedName name="listОКС">'list'!$A$52:$A$53</definedName>
    <definedName name="listПН">'list'!$A$4:$A$46</definedName>
    <definedName name="listФ">'list'!$C$23:$C$55</definedName>
    <definedName name="listФО">'list'!$C$4:$C$6</definedName>
    <definedName name="TableFD">#REF!</definedName>
    <definedName name="TableID">#REF!</definedName>
    <definedName name="TableZD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7" authorId="0">
      <text>
        <r>
          <rPr>
            <b/>
            <sz val="9"/>
            <color indexed="8"/>
            <rFont val="Tahoma"/>
            <family val="2"/>
          </rPr>
          <t>Посочете наименованието на български език.</t>
        </r>
      </text>
    </comment>
    <comment ref="A19" authorId="0">
      <text>
        <r>
          <rPr>
            <b/>
            <sz val="9"/>
            <color indexed="8"/>
            <rFont val="Tahoma"/>
            <family val="2"/>
          </rPr>
          <t>Посочете наименованието по начина, по който се изписва на английски език.</t>
        </r>
      </text>
    </comment>
    <comment ref="O29" authorId="0">
      <text>
        <r>
          <rPr>
            <sz val="9"/>
            <color indexed="8"/>
            <rFont val="Tahoma"/>
            <family val="2"/>
          </rPr>
          <t>Попълва се автоматично!</t>
        </r>
      </text>
    </comment>
    <comment ref="O30" authorId="0">
      <text>
        <r>
          <rPr>
            <sz val="9"/>
            <color indexed="8"/>
            <rFont val="Tahoma"/>
            <family val="2"/>
          </rPr>
          <t>Попълва се автоматично!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86" authorId="0">
      <text>
        <r>
          <rPr>
            <b/>
            <sz val="12"/>
            <color indexed="8"/>
            <rFont val="Tahoma"/>
            <family val="2"/>
          </rPr>
          <t>Computer graphics</t>
        </r>
      </text>
    </comment>
    <comment ref="A87" authorId="0">
      <text>
        <r>
          <rPr>
            <b/>
            <sz val="12"/>
            <color indexed="8"/>
            <rFont val="Tahoma"/>
            <family val="2"/>
          </rPr>
          <t>Computational linguistics</t>
        </r>
      </text>
    </comment>
    <comment ref="A89" authorId="0">
      <text>
        <r>
          <rPr>
            <b/>
            <sz val="12"/>
            <color indexed="8"/>
            <rFont val="Tahoma"/>
            <family val="2"/>
          </rPr>
          <t>Logic and Algorithms</t>
        </r>
      </text>
    </comment>
  </commentList>
</comments>
</file>

<file path=xl/sharedStrings.xml><?xml version="1.0" encoding="utf-8"?>
<sst xmlns="http://schemas.openxmlformats.org/spreadsheetml/2006/main" count="631" uniqueCount="485">
  <si>
    <t>СОФИЙСКИ УНИВЕРСИТЕТ "СВ. КЛИМЕНТ ОХРИДСКИ"</t>
  </si>
  <si>
    <t>СПРАВКА ПРЕПОДАВАТЕЛСКИ ЕКИПИ</t>
  </si>
  <si>
    <t>ФАКУЛТЕТ ПО МАТЕМАТИКА И ИНФОРМАТИКА</t>
  </si>
  <si>
    <t>Задължителна дисциплина</t>
  </si>
  <si>
    <t>Избираема дисциплина</t>
  </si>
  <si>
    <t>Факултативна дисциплина</t>
  </si>
  <si>
    <t>Задължителна практика</t>
  </si>
  <si>
    <t>УЧЕБНА ПРОГРАМА</t>
  </si>
  <si>
    <r>
      <rPr>
        <b/>
        <sz val="11"/>
        <color indexed="8"/>
        <rFont val="Arial"/>
        <family val="2"/>
      </rPr>
      <t>Утвърдил:</t>
    </r>
    <r>
      <rPr>
        <sz val="11"/>
        <color indexed="8"/>
        <rFont val="Arial"/>
        <family val="2"/>
      </rPr>
      <t xml:space="preserve"> …………….………….………
              </t>
    </r>
    <r>
      <rPr>
        <sz val="9"/>
        <color indexed="8"/>
        <rFont val="Arial"/>
        <family val="2"/>
      </rPr>
      <t xml:space="preserve"> /декан/</t>
    </r>
  </si>
  <si>
    <t>Избираема практика</t>
  </si>
  <si>
    <t>ОКС „магистър”</t>
  </si>
  <si>
    <t>Факултативна практика</t>
  </si>
  <si>
    <t>Утвърдена с решение на ФС с протокол:</t>
  </si>
  <si>
    <t>№ ……..… от ……………..……………….</t>
  </si>
  <si>
    <t>уч. година</t>
  </si>
  <si>
    <t>титуляр</t>
  </si>
  <si>
    <t>асистент</t>
  </si>
  <si>
    <t>пояснение</t>
  </si>
  <si>
    <t>ОКС „бакалавър”</t>
  </si>
  <si>
    <t>2019/2020</t>
  </si>
  <si>
    <t>редовна форма на обучение</t>
  </si>
  <si>
    <t>(код и наименование)</t>
  </si>
  <si>
    <t xml:space="preserve">Основи на компютърните науки  (CSF) </t>
  </si>
  <si>
    <t>Ядро на компютърните науки (CSC)</t>
  </si>
  <si>
    <t>Практическо усвояване на компютърните науки (компютърен практикум, CSP)</t>
  </si>
  <si>
    <t>Математика (МАТ)</t>
  </si>
  <si>
    <t>Приложна математика (APM)</t>
  </si>
  <si>
    <t>Търсене и извличане на информация.
Приложение на дълбоко машинно обучение</t>
  </si>
  <si>
    <t>Information retrieval. Application of deep learning</t>
  </si>
  <si>
    <t xml:space="preserve">Учебната програма е разработена и предложена за утвърждаване от катедра: </t>
  </si>
  <si>
    <r>
      <rPr>
        <i/>
        <sz val="11"/>
        <color indexed="8"/>
        <rFont val="Arial"/>
        <family val="2"/>
      </rPr>
      <t xml:space="preserve">Математическа логика и приложенията </t>
    </r>
    <r>
      <rPr>
        <i/>
        <sz val="11"/>
        <color indexed="8"/>
        <rFont val="Arial"/>
        <family val="2"/>
      </rPr>
      <t>и́</t>
    </r>
  </si>
  <si>
    <t>от:</t>
  </si>
  <si>
    <t>доц. Стоян Михов</t>
  </si>
  <si>
    <t>Преподавателските екипи се утвърждават ежегодно от Факултетен съвет.</t>
  </si>
  <si>
    <t>Заетост и кредити</t>
  </si>
  <si>
    <t>Обща заетост:</t>
  </si>
  <si>
    <t>Кредити:</t>
  </si>
  <si>
    <t>Учебна заетост</t>
  </si>
  <si>
    <t>Форма</t>
  </si>
  <si>
    <t>Хорариум</t>
  </si>
  <si>
    <t>Аудиторна заетост</t>
  </si>
  <si>
    <t>Лекции</t>
  </si>
  <si>
    <t>Семинарни упражнения</t>
  </si>
  <si>
    <t>Практически упражнения (хоспитиране)</t>
  </si>
  <si>
    <t>Обща аудиторна заетост:</t>
  </si>
  <si>
    <t>Кредити аудиторна заетост:</t>
  </si>
  <si>
    <t>Извънаудиторна заетост</t>
  </si>
  <si>
    <t>Подготовка на домашни работи</t>
  </si>
  <si>
    <t>Контролни работи и подготовка за тях</t>
  </si>
  <si>
    <t>Учебен проект</t>
  </si>
  <si>
    <r>
      <rPr>
        <sz val="11"/>
        <color indexed="8"/>
        <rFont val="Arial"/>
        <family val="2"/>
      </rPr>
      <t>Самост</t>
    </r>
    <r>
      <rPr>
        <sz val="11"/>
        <color indexed="8"/>
        <rFont val="Arial"/>
        <family val="2"/>
      </rPr>
      <t>о</t>
    </r>
    <r>
      <rPr>
        <sz val="11"/>
        <color indexed="8"/>
        <rFont val="Arial"/>
        <family val="2"/>
      </rPr>
      <t>ятелна работа в библиотека или с интернет ресурси</t>
    </r>
  </si>
  <si>
    <t>Доклад/Презентация</t>
  </si>
  <si>
    <t xml:space="preserve"> </t>
  </si>
  <si>
    <t>Друг вид извънаудиторна заетост</t>
  </si>
  <si>
    <t>Подготовка за изпит</t>
  </si>
  <si>
    <t>Обща извънаудиторна заетост:</t>
  </si>
  <si>
    <t>Кредити извънаудиторна заетост:</t>
  </si>
  <si>
    <t>Предвидена форма на оценяване:</t>
  </si>
  <si>
    <t>КИ</t>
  </si>
  <si>
    <t>И - изпит, КИ - комбинирано изпитване; ТО - текущо оценяване</t>
  </si>
  <si>
    <t>Формиране на оценката по дисциплината</t>
  </si>
  <si>
    <t>№</t>
  </si>
  <si>
    <t>Показател</t>
  </si>
  <si>
    <t>%</t>
  </si>
  <si>
    <t>Контролни работи</t>
  </si>
  <si>
    <t>Участие в час</t>
  </si>
  <si>
    <t>Домашни работи</t>
  </si>
  <si>
    <t>Учебен проект (разработване и защита)</t>
  </si>
  <si>
    <t>Тестова проверка</t>
  </si>
  <si>
    <t>Текуща самостоятелна работа/контролна работа</t>
  </si>
  <si>
    <t>Workshops (информационно търсене и колективно обсъждане на доклади и реферати)</t>
  </si>
  <si>
    <t>Демострационни занятия</t>
  </si>
  <si>
    <t>Участие в тематични дискусии</t>
  </si>
  <si>
    <t>Решаване на казуси</t>
  </si>
  <si>
    <t>Изпит - практика (решаване на задачи)</t>
  </si>
  <si>
    <t>Изпит - теория</t>
  </si>
  <si>
    <t>Анотация на учебната дисциплина</t>
  </si>
  <si>
    <t>Едно от най-широко използваните компютърни приложения в световен мащаб е търсенето на информация в големи бази от неструктурирани текстови документи. Поради своето значение тази област е предмет на интензивно разработване и развитие като се прилагат последните достижения на компютърните науки. В съвременните системи за търсене и извличане на информация широко се използват методите на дълбокото машинно обучение за обработването, извличането и оценяването на езиковата информация от документите. 
В настоящия курс първо ще се разгледат традиционни подходи за търсене на информация, както и техники за ефективното им реализиране. Ще се представят различни методи за търсене, класифициране, сравняване, ранкиране и оценяване на текстови документи. Ще се покаже как тези задачи могат да се сведат до оптимизационни задачи в многомерно векторно пространство. Също така, ще се представи теоретична рамка на машинното обучение и градиентни методи за обучение. Като резултат ще бъдат представени набор архитектури на дълбоки невронни мрежи за ефективно моделиране на задачите, възникващи при търсене и извличане на информация. На упражнения ще бъдат имплементирани конкретни приложения с използване на библиотека за машинно обучение като PyTorch и TensorFlow.</t>
  </si>
  <si>
    <t>Предварителни изисквания</t>
  </si>
  <si>
    <t>Стандартни курсове по линейна алгебра, диференциално и интегрално смятане, вероятности и статистика, структури от данни и програмиране</t>
  </si>
  <si>
    <t>Очаквани резултати</t>
  </si>
  <si>
    <t>Очаква се студентите да придобият познания за методите за търсене и извличане на информация, както и тяхното реализиране чрез дълбоки невронни мрежи. От приложна гледна точка се очаква студентите да придобият способности за имплементирането им в реални системи.</t>
  </si>
  <si>
    <t>Учебно съдържание</t>
  </si>
  <si>
    <t>Тема</t>
  </si>
  <si>
    <r>
      <rPr>
        <b/>
        <i/>
        <sz val="10"/>
        <color indexed="8"/>
        <rFont val="Arial"/>
        <family val="2"/>
      </rPr>
      <t xml:space="preserve">Хорариум
</t>
    </r>
    <r>
      <rPr>
        <b/>
        <i/>
        <sz val="9"/>
        <color indexed="8"/>
        <rFont val="Arial"/>
        <family val="2"/>
      </rPr>
      <t>л. / с.упр. / пр.</t>
    </r>
  </si>
  <si>
    <t>Търсене чрез булеви заявки от ключови думи. Обратен индекс.</t>
  </si>
  <si>
    <t>Линейни класификатори. Наивен Бейсов класификатор.</t>
  </si>
  <si>
    <t>Влагане на думи във векторно пространство. Латентен семантичен анализ</t>
  </si>
  <si>
    <r>
      <rPr>
        <sz val="11"/>
        <color indexed="8"/>
        <rFont val="Arial"/>
        <family val="2"/>
      </rPr>
      <t xml:space="preserve">Вероятностни езикови модели. Марковски (n-грамни) езикови модели. </t>
    </r>
    <r>
      <rPr>
        <sz val="11"/>
        <color indexed="8"/>
        <rFont val="Arial"/>
        <family val="2"/>
      </rPr>
      <t>Ранкиране чрез езиков модел.</t>
    </r>
  </si>
  <si>
    <t>Дефиниция и пример на PAC модел за обучение</t>
  </si>
  <si>
    <t>Нелинейни модели. Многослоен перцептрон. Активиращи функции.</t>
  </si>
  <si>
    <t xml:space="preserve">Функция на грешката. Градиентни методи за обучение. Обратно разпространение на грешката. </t>
  </si>
  <si>
    <t>Построяване на влагане на думи чрез невронни мрежи</t>
  </si>
  <si>
    <t>Архитектури на дълбоки невронни мрежи. Конволюционни и рекурентни невронни мрежи</t>
  </si>
  <si>
    <t>Реализиране на не-Марковски езикови модели чрез дълбоки невронни мрежи</t>
  </si>
  <si>
    <t>Извличане на информация чрез дълбоки невронни мрежи</t>
  </si>
  <si>
    <t>Конспект за изпит</t>
  </si>
  <si>
    <t>Въпрос</t>
  </si>
  <si>
    <t>1</t>
  </si>
  <si>
    <t>2</t>
  </si>
  <si>
    <t>3</t>
  </si>
  <si>
    <t>4</t>
  </si>
  <si>
    <t>Вероятностни езикови модели. Марковски (n-грамни) езикови модели. Ранкиране чрез езиков модел.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</si>
  <si>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</si>
  <si>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</si>
  <si>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</si>
  <si>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</si>
  <si>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</si>
  <si>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</si>
  <si>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</si>
  <si>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</si>
  <si>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</si>
  <si>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</si>
  <si>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</si>
  <si>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</si>
  <si>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</si>
  <si>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</si>
  <si>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Библиография</t>
  </si>
  <si>
    <t>Основна</t>
  </si>
  <si>
    <t>Christopher D. Manning, Prabhakar Raghavan, Hinrich Schütze, Introduction to Information Retrieval, Cambridge University Press, 2008.</t>
  </si>
  <si>
    <t>Yoav Goldberg and Graeme Hirst. Neural Network Methods in Natural Language Processing. Morgan &amp; Claypool Publishers, 2017.</t>
  </si>
  <si>
    <t xml:space="preserve">Ian Goodfellow, Yoshua Bengio and Aaron Courville, Deep Learning, MIT Press, 2016
</t>
  </si>
  <si>
    <t>Допълнителна</t>
  </si>
  <si>
    <t>Shai Shalev-Shwartz, Shai Ben-David, Understanding Machine Learning: From Theory to Algorithms, Cambridge University Press, 2015</t>
  </si>
  <si>
    <t>Дата:</t>
  </si>
  <si>
    <t>Съставил:</t>
  </si>
  <si>
    <t>Програмата е приета на заседание на КС – протокол …... от ……..</t>
  </si>
  <si>
    <t>Алгоритъм за изграждане на кодовете на учебните планове</t>
  </si>
  <si>
    <t>Кодиране на учебна дисциплина/учебна практика</t>
  </si>
  <si>
    <t>Сигнатурата на учебния план е буквено – цифрена и има следната структура:</t>
  </si>
  <si>
    <t>буква</t>
  </si>
  <si>
    <t>цифра</t>
  </si>
  <si>
    <t>Факултет</t>
  </si>
  <si>
    <t>Специал-ност</t>
  </si>
  <si>
    <t>Форма на обучение</t>
  </si>
  <si>
    <t>Учебна година</t>
  </si>
  <si>
    <t>позиция 1</t>
  </si>
  <si>
    <t>позиция 2</t>
  </si>
  <si>
    <t>позиция 4</t>
  </si>
  <si>
    <t>позиция 3</t>
  </si>
  <si>
    <t>позиция 5</t>
  </si>
  <si>
    <t>позиция 6</t>
  </si>
  <si>
    <t>позиция 7</t>
  </si>
  <si>
    <t>позиция 8</t>
  </si>
  <si>
    <t>позиция 9</t>
  </si>
  <si>
    <t>Последните две цифри означават годината на започване на съответния випуск</t>
  </si>
  <si>
    <t>Позиция 1</t>
  </si>
  <si>
    <t>Буква  - във вариант на кирилица и латиница, съответстваща на катедрата и образователно-квалификационната степен</t>
  </si>
  <si>
    <t>Позиции 1 и 2</t>
  </si>
  <si>
    <t>Букви - Код на факултета - МИ - кирилица; MI - латиница</t>
  </si>
  <si>
    <t>Катедра</t>
  </si>
  <si>
    <t>ОКС "бакалавър"</t>
  </si>
  <si>
    <t>ОКС "магистър"</t>
  </si>
  <si>
    <t>Позиция 3</t>
  </si>
  <si>
    <t>БЕ</t>
  </si>
  <si>
    <t>Латиница</t>
  </si>
  <si>
    <t xml:space="preserve">Буква - код на специалност – вариант на кирилица и на латиница. </t>
  </si>
  <si>
    <t>Алгебра</t>
  </si>
  <si>
    <t>А</t>
  </si>
  <si>
    <t>A</t>
  </si>
  <si>
    <t>О</t>
  </si>
  <si>
    <t>N</t>
  </si>
  <si>
    <t>ВОИС</t>
  </si>
  <si>
    <t>В</t>
  </si>
  <si>
    <t>C</t>
  </si>
  <si>
    <t>Р</t>
  </si>
  <si>
    <t>P</t>
  </si>
  <si>
    <t>Специалност</t>
  </si>
  <si>
    <t>Кирилица</t>
  </si>
  <si>
    <t>Геометрия</t>
  </si>
  <si>
    <t>Г</t>
  </si>
  <si>
    <t>D</t>
  </si>
  <si>
    <t>С</t>
  </si>
  <si>
    <t>Q</t>
  </si>
  <si>
    <t>Математика</t>
  </si>
  <si>
    <t>М</t>
  </si>
  <si>
    <t>Диференциални уравнения</t>
  </si>
  <si>
    <t>Д</t>
  </si>
  <si>
    <t>E</t>
  </si>
  <si>
    <t>Т</t>
  </si>
  <si>
    <t>R</t>
  </si>
  <si>
    <t>Статистика</t>
  </si>
  <si>
    <t>Изчислителни системи</t>
  </si>
  <si>
    <t>Е</t>
  </si>
  <si>
    <t>F</t>
  </si>
  <si>
    <t>У</t>
  </si>
  <si>
    <t>S</t>
  </si>
  <si>
    <t>Приложна математика</t>
  </si>
  <si>
    <t>П</t>
  </si>
  <si>
    <t>Информационни технологии</t>
  </si>
  <si>
    <t>Ж</t>
  </si>
  <si>
    <t>G</t>
  </si>
  <si>
    <t>Ф</t>
  </si>
  <si>
    <t>T</t>
  </si>
  <si>
    <t>Математика и информатика</t>
  </si>
  <si>
    <t>L</t>
  </si>
  <si>
    <t>Комплексен анализ и топология</t>
  </si>
  <si>
    <t>Б</t>
  </si>
  <si>
    <t>B</t>
  </si>
  <si>
    <t>O</t>
  </si>
  <si>
    <t>Информатика</t>
  </si>
  <si>
    <t>И</t>
  </si>
  <si>
    <t>I</t>
  </si>
  <si>
    <t>Компютърна информатика</t>
  </si>
  <si>
    <t>З</t>
  </si>
  <si>
    <t>H</t>
  </si>
  <si>
    <t>Х</t>
  </si>
  <si>
    <t>U</t>
  </si>
  <si>
    <t>Компютърни науки</t>
  </si>
  <si>
    <t>К</t>
  </si>
  <si>
    <t>Математическа логика и приложенията ѝ</t>
  </si>
  <si>
    <t>Ц</t>
  </si>
  <si>
    <t>V</t>
  </si>
  <si>
    <t>Софтуерно инженество</t>
  </si>
  <si>
    <t>Математически анализ</t>
  </si>
  <si>
    <t>J</t>
  </si>
  <si>
    <t>Ч</t>
  </si>
  <si>
    <t>W</t>
  </si>
  <si>
    <t>Информационни системи</t>
  </si>
  <si>
    <t>Мехатроника, роботика и механика</t>
  </si>
  <si>
    <t>Обучение по математика и информатика</t>
  </si>
  <si>
    <t>Л</t>
  </si>
  <si>
    <t>K</t>
  </si>
  <si>
    <t>Ш</t>
  </si>
  <si>
    <t>X</t>
  </si>
  <si>
    <t>Позиции 4 и 5</t>
  </si>
  <si>
    <t>Софтуерни технологии</t>
  </si>
  <si>
    <t>Ю</t>
  </si>
  <si>
    <t>Y</t>
  </si>
  <si>
    <t>Цифри</t>
  </si>
  <si>
    <t>Числени методи и алгоритми</t>
  </si>
  <si>
    <t>Н</t>
  </si>
  <si>
    <t>M</t>
  </si>
  <si>
    <t>Я</t>
  </si>
  <si>
    <t>Z</t>
  </si>
  <si>
    <t>01</t>
  </si>
  <si>
    <t>редовно обучение на български език</t>
  </si>
  <si>
    <t>Други</t>
  </si>
  <si>
    <t>Й</t>
  </si>
  <si>
    <t>@</t>
  </si>
  <si>
    <t>02</t>
  </si>
  <si>
    <t>задочно обучение на български език</t>
  </si>
  <si>
    <t>03</t>
  </si>
  <si>
    <t>дистанционно обучение на български език</t>
  </si>
  <si>
    <t>от 21 до 59</t>
  </si>
  <si>
    <t>обучение на български език</t>
  </si>
  <si>
    <t>Позиция 2</t>
  </si>
  <si>
    <t>от 61 до 99</t>
  </si>
  <si>
    <r>
      <rPr>
        <sz val="11"/>
        <color indexed="8"/>
        <rFont val="Arial"/>
        <family val="2"/>
      </rPr>
      <t xml:space="preserve">обучение на английски език
</t>
    </r>
    <r>
      <rPr>
        <i/>
        <sz val="11"/>
        <color indexed="8"/>
        <rFont val="Arial"/>
        <family val="2"/>
      </rPr>
      <t>(съотв. програма на български език +40)</t>
    </r>
  </si>
  <si>
    <r>
      <rPr>
        <sz val="11"/>
        <color indexed="8"/>
        <rFont val="Arial"/>
        <family val="2"/>
      </rPr>
      <t xml:space="preserve">ОКС "бакалавър", </t>
    </r>
    <r>
      <rPr>
        <b/>
        <sz val="11"/>
        <color indexed="8"/>
        <rFont val="Arial"/>
        <family val="2"/>
      </rPr>
      <t xml:space="preserve">задължителни дисциплини </t>
    </r>
    <r>
      <rPr>
        <sz val="11"/>
        <color indexed="8"/>
        <rFont val="Arial"/>
        <family val="2"/>
      </rPr>
      <t>- 1, 2, 3, 4 - в зависимост от курса, в който се чете дисциплината</t>
    </r>
  </si>
  <si>
    <r>
      <rPr>
        <sz val="11"/>
        <color indexed="8"/>
        <rFont val="Arial"/>
        <family val="2"/>
      </rPr>
      <t xml:space="preserve">ОКС "бакалавър", </t>
    </r>
    <r>
      <rPr>
        <b/>
        <sz val="11"/>
        <color indexed="8"/>
        <rFont val="Arial"/>
        <family val="2"/>
      </rPr>
      <t>избираеми дисциплини</t>
    </r>
    <r>
      <rPr>
        <sz val="11"/>
        <color indexed="8"/>
        <rFont val="Arial"/>
        <family val="2"/>
      </rPr>
      <t xml:space="preserve"> - 0, 5, 6, 7, 8 или 9 </t>
    </r>
  </si>
  <si>
    <t>Позиции 6 и 7</t>
  </si>
  <si>
    <t>Цифри - пореден номер</t>
  </si>
  <si>
    <t>прием от зимен семестър</t>
  </si>
  <si>
    <t>задочна форма на обучение</t>
  </si>
  <si>
    <t>дистанционна форма на обучение</t>
  </si>
  <si>
    <t>прием от летен семестър</t>
  </si>
  <si>
    <t>Позиции 8 и 9</t>
  </si>
  <si>
    <t>Две цифри - код за началото на учебната година, от която учебният план влиза в сила.</t>
  </si>
  <si>
    <t>Кодове на специалности                                                                  ОКС "бакалавър"</t>
  </si>
  <si>
    <t>Код БЕ</t>
  </si>
  <si>
    <t>Код латиница</t>
  </si>
  <si>
    <t>Математика, р. об.</t>
  </si>
  <si>
    <t>МИ М 01 01</t>
  </si>
  <si>
    <t>MI M 01 01</t>
  </si>
  <si>
    <t>Статистика, р. об.</t>
  </si>
  <si>
    <t>МИ Т 01 01</t>
  </si>
  <si>
    <t>MI T 01 01</t>
  </si>
  <si>
    <t>Приложна математика, р. об.</t>
  </si>
  <si>
    <t>МИ П 01 01</t>
  </si>
  <si>
    <t>MI A 01 01</t>
  </si>
  <si>
    <t>Математика и информатика, р. об.</t>
  </si>
  <si>
    <t>МИ У 01 01</t>
  </si>
  <si>
    <t>MI L 01 01</t>
  </si>
  <si>
    <t>Математика и информатика, з. об.</t>
  </si>
  <si>
    <t>МИ У 02 01</t>
  </si>
  <si>
    <t>MI L 02 01</t>
  </si>
  <si>
    <t>Информатика, р. об.</t>
  </si>
  <si>
    <t>МИ И 01 01</t>
  </si>
  <si>
    <t>MI I 01 01</t>
  </si>
  <si>
    <t>Компютърни науки, р. об.</t>
  </si>
  <si>
    <t>МИ К 01 01</t>
  </si>
  <si>
    <t>MI C 01 01</t>
  </si>
  <si>
    <t>Софтуерно инженество, р. об.</t>
  </si>
  <si>
    <t>МИ Е 01 01</t>
  </si>
  <si>
    <t>MI E 01 01</t>
  </si>
  <si>
    <t>Информационни системи, р. об.</t>
  </si>
  <si>
    <t>МИ Б 01 01</t>
  </si>
  <si>
    <t>MI B 01 01</t>
  </si>
  <si>
    <t>Кодове на магистърски програми                                                       ОКС "магистър"</t>
  </si>
  <si>
    <t>Алгебра, геометрия и топология
прием з. сем., р. об., 3 сем.</t>
  </si>
  <si>
    <t>Алгебра, геометрия и топология</t>
  </si>
  <si>
    <t>-</t>
  </si>
  <si>
    <t>MI M 24 21</t>
  </si>
  <si>
    <t>MIM2421</t>
  </si>
  <si>
    <t>Алгебра, геометрия и топология
прием л. сем., р. об., 3 сем.</t>
  </si>
  <si>
    <t>MI M 24 26</t>
  </si>
  <si>
    <t>MIM2426</t>
  </si>
  <si>
    <t>Био- и медицинска информатика
прием з. сем., р. об., 3 сем.</t>
  </si>
  <si>
    <t>Био- и медицинска информатика</t>
  </si>
  <si>
    <t>MI I 21 21</t>
  </si>
  <si>
    <t>MII2121</t>
  </si>
  <si>
    <t>Вградени системи
прием з. сем., р. об., 3 сем.</t>
  </si>
  <si>
    <t>MI I 41 21</t>
  </si>
  <si>
    <t>Вградени системи
прием л. сем., р. об., 3 сем.</t>
  </si>
  <si>
    <t>MI I 41 26</t>
  </si>
  <si>
    <t>Вероятности, актюерство и статистика
англ.ез., спец., прием з.сем., з.об., 4 сем.</t>
  </si>
  <si>
    <t>Вероятности, актюерство и статистика</t>
  </si>
  <si>
    <t>MI A 62 22</t>
  </si>
  <si>
    <t>Вероятности, актюерство и статистика
спец., прием з.сем., р.об., 3 сем.</t>
  </si>
  <si>
    <t>MI A 21 21</t>
  </si>
  <si>
    <t>Вероятности, актюерство и статистика
неспец., прием з.сем., р.об., 4 сем.</t>
  </si>
  <si>
    <t>MI A 22 21</t>
  </si>
  <si>
    <t>Динамични системи и теория на числата
прием з.сем., р.об., 3 сем.</t>
  </si>
  <si>
    <t>MI M 21 21</t>
  </si>
  <si>
    <t>Дискретни и алгебрични структури
прием з.сем., р.об., 3 сем.</t>
  </si>
  <si>
    <t>MI I 22 21</t>
  </si>
  <si>
    <t>Електронен бизнес
англ.ез., прием з.сем., р.об., 3 сем.</t>
  </si>
  <si>
    <t>MI I 63 21</t>
  </si>
  <si>
    <t>Електронен бизнес
англ.ез., прием л.сем., р.об., 3 сем.</t>
  </si>
  <si>
    <t>MI I 63 26</t>
  </si>
  <si>
    <t>Електронен бизнес и електронно управление
прием з.сем., р.об., 3 сем.</t>
  </si>
  <si>
    <t>MI I 23 21</t>
  </si>
  <si>
    <t>Електронно обучение
прием з.сем., р.об., 3 сем.</t>
  </si>
  <si>
    <t>MI L 22 21</t>
  </si>
  <si>
    <t>Електронно обучение
прием з.сем., з.об., 5 сем.</t>
  </si>
  <si>
    <t>MI L 22 22</t>
  </si>
  <si>
    <t>Защита на информацията в компютърните системи и мрежи
прием з.сем., р.об., 3 сем.</t>
  </si>
  <si>
    <t>MI I 24 21</t>
  </si>
  <si>
    <t>Защита на информацията в компютърните системи и мрежи
прием л.сем., р.об., 3 сем.</t>
  </si>
  <si>
    <t>MI I 24 26</t>
  </si>
  <si>
    <t>Защита на информацията в компютърните системи и мрежи
д.об., 3 сем.</t>
  </si>
  <si>
    <t>MI I 24 23</t>
  </si>
  <si>
    <t>Извличане на информация и откриване на знания
прием з.сем., р.об., 3 сем.</t>
  </si>
  <si>
    <t>MI I 39 21</t>
  </si>
  <si>
    <t>Изкуствен интелект
прием з.сем., р.об., 3 сем.</t>
  </si>
  <si>
    <t>MI I 25 21</t>
  </si>
  <si>
    <t>Изчислителна математика и математическо моделиране
прием з.сем., р.об., 3 сем.</t>
  </si>
  <si>
    <t>MI A 23 21</t>
  </si>
  <si>
    <t>Информационни системи
прием з.сем., р.об., 3 сем.</t>
  </si>
  <si>
    <t>MI I 27 21</t>
  </si>
  <si>
    <t>Информационни системи
д.об., 3 сем.</t>
  </si>
  <si>
    <t>MI I 27 23</t>
  </si>
  <si>
    <t>Информационно-технологични услуги и проекти
прием з.сем., р.об., 3 сем.</t>
  </si>
  <si>
    <t>MI I 28 21</t>
  </si>
  <si>
    <t>Компютърна графика
прием з.сем., р.об., 3 сем.</t>
  </si>
  <si>
    <t>MI I 29 21</t>
  </si>
  <si>
    <t>Компютърна лингвистика
прием з.сем., р.об., 3 сем.</t>
  </si>
  <si>
    <t>MI I 38 21</t>
  </si>
  <si>
    <t>Логика и алгоритми
прием з.сем., р.об., 3 сем.</t>
  </si>
  <si>
    <t>MI I 30 21</t>
  </si>
  <si>
    <t>Логика и алгоритми
англ.ез., прием з.сем., р.об., 3 сем.</t>
  </si>
  <si>
    <t>MI M 62 21</t>
  </si>
  <si>
    <t>Математическо моделиране в икономиката
прием з.сем., р.об., 3 сем.</t>
  </si>
  <si>
    <t>MI A 24 21</t>
  </si>
  <si>
    <t>Математическо моделиране в икономиката
прием л.сем., р.об., 3 сем.</t>
  </si>
  <si>
    <t>MI A 24 26</t>
  </si>
  <si>
    <t>Мехатроника и роботика
прием з.сем., р.об., 3 сем.</t>
  </si>
  <si>
    <t>MI I 32 21</t>
  </si>
  <si>
    <t>Мехатроника и роботика
англ.ез., прием з.сем., р.об., 3 сем.</t>
  </si>
  <si>
    <t>MI I 72 21</t>
  </si>
  <si>
    <t>Образователни технологии по математика и информатика
прием з.сем., р.об., 3 сем.</t>
  </si>
  <si>
    <t>MI L 25 21</t>
  </si>
  <si>
    <t>Образователни технологии по математика и информатика
д.об., 3 сем.</t>
  </si>
  <si>
    <t>MI L 25 23</t>
  </si>
  <si>
    <t>Обучение по информационни технологии и информатика
прием з.сем., р.об., 3 сем.</t>
  </si>
  <si>
    <t>MI L 24 21</t>
  </si>
  <si>
    <t>Обучение по информационни технологии и информатика
д.об., 3 сем.</t>
  </si>
  <si>
    <t>MI L 24 23</t>
  </si>
  <si>
    <t>Оптимизация
прием з.сем., р.об., 3 сем.</t>
  </si>
  <si>
    <t>MI A 25 21</t>
  </si>
  <si>
    <t>Разпределени системи и мобилни технологии
прием з.сем., р.об., 3 сем.</t>
  </si>
  <si>
    <t>MI I 33 21</t>
  </si>
  <si>
    <t>Разпределени системи и мобилни технологии
прием л.сем., р.об., 3 сем.</t>
  </si>
  <si>
    <t>MI I 33 26</t>
  </si>
  <si>
    <t>Разпределени системи и мобилни технологии
д.об., 3 сем.</t>
  </si>
  <si>
    <t>MI I 33 23</t>
  </si>
  <si>
    <t>Софтуерни технологии
прием з.сем., р.об., 3 сем.</t>
  </si>
  <si>
    <t>MI I 34 21</t>
  </si>
  <si>
    <t>Технологии за знания и иновации
прием з.сем., р.об., 3 сем.</t>
  </si>
  <si>
    <t>MI I 40 21</t>
  </si>
  <si>
    <t>Технологии за обучение по математика и информатика
прием з.сем., р.об., 3 сем.</t>
  </si>
  <si>
    <t>MI L 21 21</t>
  </si>
  <si>
    <t>Технологии за обучение по математика и информатика
прием л.сем., р.об., 3 сем.</t>
  </si>
  <si>
    <t>MI L 21 26</t>
  </si>
  <si>
    <t>Технологии за обучение по математика и информатика
прием з.сем., з.об., 4 сем.</t>
  </si>
  <si>
    <t>MI L 21 22</t>
  </si>
  <si>
    <t>Технологии за обучение по математика и информатика
прием л.сем., з.об., 4 сем.</t>
  </si>
  <si>
    <t>MI L 21 27</t>
  </si>
  <si>
    <t>Технологично предприемачество и иновации в информационните технологии
прием з.сем., р.об., 3 сем.</t>
  </si>
  <si>
    <t>MI I 35 21</t>
  </si>
  <si>
    <t>Уравнения на математичната физика
прием з.сем., р.об., 3 сем.</t>
  </si>
  <si>
    <t>MI M 23 21</t>
  </si>
  <si>
    <t>Уравнения на математичната физика и приложения
прием з.сем., р.об., 3 сем.</t>
  </si>
  <si>
    <t>MI A 26 21</t>
  </si>
  <si>
    <t>нов/актуализиран:</t>
  </si>
  <si>
    <t>факултет:</t>
  </si>
  <si>
    <t>проф. направление:</t>
  </si>
  <si>
    <t>специалност:</t>
  </si>
  <si>
    <t>МП:</t>
  </si>
  <si>
    <t>описание:</t>
  </si>
  <si>
    <t>в сила от уч. година:</t>
  </si>
  <si>
    <t>ф-ма на обучение:</t>
  </si>
  <si>
    <t>семестри:</t>
  </si>
  <si>
    <t>За ОКС "бакалавър" - хорариум 2200 - 3000</t>
  </si>
  <si>
    <t>Подсигурени 30 кредита на семестър</t>
  </si>
  <si>
    <t>Подсигурени 60 кредита на година</t>
  </si>
  <si>
    <t>Спазени изисквания за задочно обучение</t>
  </si>
  <si>
    <t>Наредба за държавни изисквания</t>
  </si>
  <si>
    <t xml:space="preserve">Забележки
</t>
  </si>
  <si>
    <t>1.1 Теория и управление на образованието</t>
  </si>
  <si>
    <t>1.2 Педагогика</t>
  </si>
  <si>
    <t>1.3 Педагогика на обучението по…</t>
  </si>
  <si>
    <t>2.1 Филология</t>
  </si>
  <si>
    <t>2.2 История и археология</t>
  </si>
  <si>
    <t>1 /един/ семестър</t>
  </si>
  <si>
    <t>2.3 Философия</t>
  </si>
  <si>
    <t>2 /два/ семестъра</t>
  </si>
  <si>
    <t>2.4 Религия и теология</t>
  </si>
  <si>
    <t>3 /три/ семестъра</t>
  </si>
  <si>
    <t>3.1 Социология, антропология и науки за културата</t>
  </si>
  <si>
    <t>4 /четири/ семестъра</t>
  </si>
  <si>
    <t>3.2 Психология</t>
  </si>
  <si>
    <t>5 /пет/ семестъра</t>
  </si>
  <si>
    <t>3.3 Политически науки</t>
  </si>
  <si>
    <t>6 /шест/ семестъра</t>
  </si>
  <si>
    <t>3.4 Социални дейности</t>
  </si>
  <si>
    <t>7 /седем/ семестъра</t>
  </si>
  <si>
    <t>3.5 Обществени комуникации и информационни науки</t>
  </si>
  <si>
    <t>8 /осем/ семестъра</t>
  </si>
  <si>
    <t>3.6 Право</t>
  </si>
  <si>
    <t>10 /десет/ семестъра</t>
  </si>
  <si>
    <t>3.7 Администрация и управление</t>
  </si>
  <si>
    <t>12 /дванадесет/ семестъра</t>
  </si>
  <si>
    <t>3.8 Икономика</t>
  </si>
  <si>
    <t>3.9 Туризъм</t>
  </si>
  <si>
    <t>и</t>
  </si>
  <si>
    <t>4.1 Физически науки</t>
  </si>
  <si>
    <t>то</t>
  </si>
  <si>
    <t>4.2 Химически науки</t>
  </si>
  <si>
    <t>ки</t>
  </si>
  <si>
    <t>4.3 Биологически науки</t>
  </si>
  <si>
    <t>прод.</t>
  </si>
  <si>
    <t>4.4 Науки за земята</t>
  </si>
  <si>
    <t>БОГОСЛОВСКИ ФАКУЛТЕТ</t>
  </si>
  <si>
    <t>4.5 Математика</t>
  </si>
  <si>
    <t>ИСТОРИЧЕСКИ ФАКУЛТЕТ</t>
  </si>
  <si>
    <t>4.6 Информатика и компютърни науки</t>
  </si>
  <si>
    <t>ФАКУЛТЕТ ПО ЖУРНАЛИСТИКА И МАСОВА КОМУНИКАЦИЯ</t>
  </si>
  <si>
    <t>5.1 Машинно инженерство</t>
  </si>
  <si>
    <t>ФАКУЛТЕТ ПО  КЛАСИЧЕСКИ И НОВИ ФИЛОЛОГИИ</t>
  </si>
  <si>
    <t>5.2 Електротехника, електроника и
автоматика</t>
  </si>
  <si>
    <t>ФАКУЛТЕТ ПО СЛАВЯНСКИ ФИЛОЛОГИИ</t>
  </si>
  <si>
    <t>5.3 Комуникационна и компютърна техника</t>
  </si>
  <si>
    <t>ФАКУЛТЕТ ПО ПЕДАГОГИКА</t>
  </si>
  <si>
    <t>5.4 Енергетика</t>
  </si>
  <si>
    <t>ФАКУЛТЕТ ПО НАЧАЛНА И ПРЕДУЧИЛИЩНА ПЕДАГОГИКА</t>
  </si>
  <si>
    <t>5.5 Транспорт, корабоплаване и авиация</t>
  </si>
  <si>
    <t>ФИЛОСОФСКИ ФАКУЛТЕТ</t>
  </si>
  <si>
    <t>5.6 Материали и материалознание</t>
  </si>
  <si>
    <t>ЮРИДИЧЕСКИ ФАКУЛТЕТ</t>
  </si>
  <si>
    <t>5.7 Архитектура, строителство и геодезия</t>
  </si>
  <si>
    <t>БИОЛОГИЧЕСКИ ФАКУЛТЕТ</t>
  </si>
  <si>
    <t>5.8 Проучване, добив и обработка на полезни изкопаеми</t>
  </si>
  <si>
    <t>ГЕОЛОГО-ГЕОГРАФСКИ ФАКУЛТЕТ</t>
  </si>
  <si>
    <t>5.9 Металургия</t>
  </si>
  <si>
    <t>МЕДИЦИНСКИ ФАКУЛТЕТ</t>
  </si>
  <si>
    <t>5.10 Химични технологии</t>
  </si>
  <si>
    <t>СТОПАНСКИ ФАКУЛТЕТ</t>
  </si>
  <si>
    <t>5.11 Биотехнологии</t>
  </si>
  <si>
    <t>6.1 Растениевъдство</t>
  </si>
  <si>
    <t>ФАКУЛТЕТ ПО ХИМИЯ И ФАРМАЦИЯ</t>
  </si>
  <si>
    <t xml:space="preserve">6.2 Растителна защита </t>
  </si>
  <si>
    <t>ФИЗИЧЕСКИ ФАКУЛТЕТ</t>
  </si>
  <si>
    <t>6.3 Животновъдство</t>
  </si>
  <si>
    <t>6.4 Ветеринарна медицина</t>
  </si>
  <si>
    <t>6.5 Горско стопанство</t>
  </si>
  <si>
    <t>7.1 Медицина</t>
  </si>
  <si>
    <t>7.2 Стоматология</t>
  </si>
  <si>
    <t>7.3 Фармация</t>
  </si>
  <si>
    <t>7.4 Обществено здраве</t>
  </si>
  <si>
    <t>7.5 Здравни грижи</t>
  </si>
  <si>
    <t>8.1 Теория на изкуствата</t>
  </si>
  <si>
    <t>8.2 Изобразително изкуство</t>
  </si>
  <si>
    <t>8.3 Музикално и танцово изкуство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</si>
</sst>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d\-mmm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u val="single"/>
      <sz val="11"/>
      <color indexed="63"/>
      <name val="Arial"/>
      <family val="2"/>
    </font>
    <font>
      <u val="single"/>
      <sz val="10"/>
      <color indexed="63"/>
      <name val="Arial"/>
      <family val="2"/>
    </font>
    <font>
      <u val="single"/>
      <sz val="10"/>
      <name val="Arial"/>
      <family val="2"/>
    </font>
    <font>
      <b/>
      <sz val="11"/>
      <color indexed="10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Tahoma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double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double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double">
        <color indexed="59"/>
      </bottom>
    </border>
    <border>
      <left style="medium">
        <color indexed="59"/>
      </left>
      <right style="thin">
        <color indexed="59"/>
      </right>
      <top style="double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double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Fill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0" xfId="0" applyFont="1" applyAlignment="1" applyProtection="1">
      <alignment horizontal="center"/>
      <protection/>
    </xf>
    <xf numFmtId="164" fontId="3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left" vertical="center" wrapText="1"/>
      <protection/>
    </xf>
    <xf numFmtId="164" fontId="2" fillId="0" borderId="0" xfId="0" applyFont="1" applyAlignment="1" applyProtection="1">
      <alignment wrapText="1"/>
      <protection/>
    </xf>
    <xf numFmtId="164" fontId="4" fillId="0" borderId="0" xfId="0" applyFont="1" applyBorder="1" applyAlignment="1" applyProtection="1">
      <alignment horizontal="center" wrapText="1"/>
      <protection/>
    </xf>
    <xf numFmtId="164" fontId="2" fillId="0" borderId="0" xfId="0" applyFont="1" applyFill="1" applyBorder="1" applyAlignment="1">
      <alignment horizontal="center" wrapText="1"/>
    </xf>
    <xf numFmtId="164" fontId="4" fillId="0" borderId="0" xfId="0" applyFont="1" applyBorder="1" applyAlignment="1" applyProtection="1">
      <alignment horizontal="left" wrapText="1"/>
      <protection locked="0"/>
    </xf>
    <xf numFmtId="164" fontId="4" fillId="0" borderId="0" xfId="0" applyFont="1" applyAlignment="1" applyProtection="1">
      <alignment wrapText="1"/>
      <protection/>
    </xf>
    <xf numFmtId="164" fontId="5" fillId="0" borderId="0" xfId="0" applyFont="1" applyAlignment="1" applyProtection="1">
      <alignment vertical="center" wrapText="1"/>
      <protection/>
    </xf>
    <xf numFmtId="164" fontId="7" fillId="0" borderId="0" xfId="0" applyFont="1" applyAlignment="1" applyProtection="1">
      <alignment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Fill="1" applyBorder="1" applyAlignment="1">
      <alignment horizontal="center"/>
    </xf>
    <xf numFmtId="164" fontId="4" fillId="0" borderId="0" xfId="0" applyFont="1" applyBorder="1" applyAlignment="1" applyProtection="1">
      <alignment horizontal="left"/>
      <protection locked="0"/>
    </xf>
    <xf numFmtId="164" fontId="2" fillId="0" borderId="0" xfId="0" applyFont="1" applyAlignment="1">
      <alignment/>
    </xf>
    <xf numFmtId="164" fontId="8" fillId="2" borderId="1" xfId="0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1" xfId="0" applyFont="1" applyBorder="1" applyAlignment="1" applyProtection="1">
      <alignment shrinkToFit="1"/>
      <protection locked="0"/>
    </xf>
    <xf numFmtId="164" fontId="2" fillId="0" borderId="1" xfId="0" applyFont="1" applyBorder="1" applyAlignment="1" applyProtection="1">
      <alignment shrinkToFit="1"/>
      <protection locked="0"/>
    </xf>
    <xf numFmtId="164" fontId="2" fillId="0" borderId="1" xfId="0" applyFont="1" applyBorder="1" applyAlignment="1" applyProtection="1">
      <alignment horizontal="left" vertical="center"/>
      <protection locked="0"/>
    </xf>
    <xf numFmtId="164" fontId="2" fillId="0" borderId="0" xfId="0" applyFont="1" applyFill="1" applyBorder="1" applyAlignment="1" applyProtection="1">
      <alignment horizontal="left" vertical="center"/>
      <protection locked="0"/>
    </xf>
    <xf numFmtId="164" fontId="4" fillId="2" borderId="1" xfId="0" applyNumberFormat="1" applyFont="1" applyFill="1" applyBorder="1" applyAlignment="1" applyProtection="1">
      <alignment horizontal="left"/>
      <protection/>
    </xf>
    <xf numFmtId="164" fontId="9" fillId="2" borderId="1" xfId="0" applyFont="1" applyFill="1" applyBorder="1" applyAlignment="1" applyProtection="1">
      <alignment horizontal="left"/>
      <protection/>
    </xf>
    <xf numFmtId="164" fontId="2" fillId="0" borderId="1" xfId="0" applyFont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4" fillId="0" borderId="1" xfId="0" applyFont="1" applyBorder="1" applyAlignment="1" applyProtection="1">
      <alignment horizontal="justify" vertical="center" wrapText="1"/>
      <protection locked="0"/>
    </xf>
    <xf numFmtId="164" fontId="2" fillId="0" borderId="0" xfId="0" applyFont="1" applyFill="1" applyBorder="1" applyAlignment="1" applyProtection="1">
      <alignment horizontal="justify" vertical="center" wrapText="1"/>
      <protection locked="0"/>
    </xf>
    <xf numFmtId="164" fontId="2" fillId="0" borderId="0" xfId="0" applyFont="1" applyAlignment="1">
      <alignment wrapText="1"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Fill="1" applyBorder="1" applyAlignment="1" applyProtection="1">
      <alignment/>
      <protection locked="0"/>
    </xf>
    <xf numFmtId="164" fontId="4" fillId="2" borderId="1" xfId="0" applyNumberFormat="1" applyFont="1" applyFill="1" applyBorder="1" applyAlignment="1" applyProtection="1">
      <alignment horizontal="left" wrapText="1"/>
      <protection/>
    </xf>
    <xf numFmtId="164" fontId="9" fillId="2" borderId="1" xfId="0" applyFont="1" applyFill="1" applyBorder="1" applyAlignment="1" applyProtection="1">
      <alignment horizontal="center"/>
      <protection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justify" vertical="center" wrapText="1"/>
      <protection locked="0"/>
    </xf>
    <xf numFmtId="164" fontId="2" fillId="0" borderId="1" xfId="0" applyFont="1" applyBorder="1" applyAlignment="1" applyProtection="1">
      <alignment horizontal="justify" vertical="center" wrapText="1"/>
      <protection locked="0"/>
    </xf>
    <xf numFmtId="164" fontId="10" fillId="2" borderId="1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Border="1" applyAlignment="1" applyProtection="1">
      <alignment horizontal="left" vertical="center"/>
      <protection locked="0"/>
    </xf>
    <xf numFmtId="164" fontId="10" fillId="0" borderId="1" xfId="0" applyFont="1" applyBorder="1" applyAlignment="1" applyProtection="1">
      <alignment horizontal="left" vertical="center"/>
      <protection locked="0"/>
    </xf>
    <xf numFmtId="164" fontId="10" fillId="2" borderId="1" xfId="0" applyFont="1" applyFill="1" applyBorder="1" applyAlignment="1" applyProtection="1">
      <alignment horizontal="right" vertical="center"/>
      <protection locked="0"/>
    </xf>
    <xf numFmtId="164" fontId="2" fillId="0" borderId="1" xfId="0" applyFont="1" applyFill="1" applyBorder="1" applyAlignment="1" applyProtection="1">
      <alignment horizontal="left" vertical="center"/>
      <protection locked="0"/>
    </xf>
    <xf numFmtId="164" fontId="2" fillId="0" borderId="0" xfId="0" applyFont="1" applyFill="1" applyBorder="1" applyAlignment="1">
      <alignment horizontal="left" vertical="center"/>
    </xf>
    <xf numFmtId="164" fontId="10" fillId="0" borderId="0" xfId="0" applyFont="1" applyFill="1" applyBorder="1" applyAlignment="1">
      <alignment horizontal="right" vertical="center"/>
    </xf>
    <xf numFmtId="164" fontId="10" fillId="0" borderId="0" xfId="0" applyFont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4" fontId="4" fillId="2" borderId="1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1" xfId="0" applyFont="1" applyFill="1" applyBorder="1" applyAlignment="1" applyProtection="1">
      <alignment horizontal="right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>
      <alignment horizontal="center" vertical="center"/>
    </xf>
    <xf numFmtId="164" fontId="2" fillId="0" borderId="1" xfId="0" applyFont="1" applyBorder="1" applyAlignment="1" applyProtection="1">
      <alignment/>
      <protection locked="0"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1" fillId="2" borderId="1" xfId="0" applyFont="1" applyFill="1" applyBorder="1" applyAlignment="1" applyProtection="1">
      <alignment horizontal="center"/>
      <protection/>
    </xf>
    <xf numFmtId="164" fontId="11" fillId="0" borderId="0" xfId="0" applyFont="1" applyFill="1" applyBorder="1" applyAlignment="1">
      <alignment horizontal="center"/>
    </xf>
    <xf numFmtId="164" fontId="2" fillId="0" borderId="1" xfId="0" applyFont="1" applyBorder="1" applyAlignment="1" applyProtection="1">
      <alignment horizontal="center" vertical="center" wrapText="1"/>
      <protection/>
    </xf>
    <xf numFmtId="164" fontId="2" fillId="0" borderId="1" xfId="0" applyFont="1" applyBorder="1" applyAlignment="1" applyProtection="1">
      <alignment horizontal="left"/>
      <protection/>
    </xf>
    <xf numFmtId="164" fontId="2" fillId="0" borderId="1" xfId="0" applyFont="1" applyBorder="1" applyAlignment="1" applyProtection="1">
      <alignment horizontal="right"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4" fontId="10" fillId="2" borderId="1" xfId="0" applyFont="1" applyFill="1" applyBorder="1" applyAlignment="1" applyProtection="1">
      <alignment horizontal="right" vertical="center" wrapText="1"/>
      <protection/>
    </xf>
    <xf numFmtId="164" fontId="10" fillId="2" borderId="1" xfId="0" applyNumberFormat="1" applyFont="1" applyFill="1" applyBorder="1" applyAlignment="1" applyProtection="1">
      <alignment horizontal="left"/>
      <protection/>
    </xf>
    <xf numFmtId="164" fontId="10" fillId="0" borderId="0" xfId="0" applyFont="1" applyFill="1" applyBorder="1" applyAlignment="1">
      <alignment horizontal="left"/>
    </xf>
    <xf numFmtId="164" fontId="2" fillId="0" borderId="1" xfId="0" applyFont="1" applyBorder="1" applyAlignment="1" applyProtection="1">
      <alignment horizontal="left"/>
      <protection locked="0"/>
    </xf>
    <xf numFmtId="164" fontId="2" fillId="0" borderId="1" xfId="0" applyFont="1" applyBorder="1" applyAlignment="1" applyProtection="1">
      <alignment horizontal="left" wrapText="1"/>
      <protection locked="0"/>
    </xf>
    <xf numFmtId="164" fontId="10" fillId="2" borderId="1" xfId="0" applyNumberFormat="1" applyFont="1" applyFill="1" applyBorder="1" applyAlignment="1">
      <alignment horizontal="left"/>
    </xf>
    <xf numFmtId="164" fontId="2" fillId="2" borderId="1" xfId="0" applyFont="1" applyFill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/>
      <protection locked="0"/>
    </xf>
    <xf numFmtId="164" fontId="9" fillId="0" borderId="1" xfId="0" applyFont="1" applyBorder="1" applyAlignment="1" applyProtection="1">
      <alignment horizontal="center"/>
      <protection/>
    </xf>
    <xf numFmtId="164" fontId="9" fillId="0" borderId="0" xfId="0" applyFont="1" applyFill="1" applyBorder="1" applyAlignment="1">
      <alignment horizontal="center"/>
    </xf>
    <xf numFmtId="164" fontId="4" fillId="2" borderId="1" xfId="0" applyFont="1" applyFill="1" applyBorder="1" applyAlignment="1" applyProtection="1">
      <alignment horizontal="left"/>
      <protection locked="0"/>
    </xf>
    <xf numFmtId="164" fontId="4" fillId="0" borderId="0" xfId="0" applyFont="1" applyFill="1" applyBorder="1" applyAlignment="1" applyProtection="1">
      <alignment horizontal="left"/>
      <protection locked="0"/>
    </xf>
    <xf numFmtId="164" fontId="11" fillId="2" borderId="1" xfId="0" applyFont="1" applyFill="1" applyBorder="1" applyAlignment="1" applyProtection="1">
      <alignment horizontal="center" vertical="center"/>
      <protection locked="0"/>
    </xf>
    <xf numFmtId="164" fontId="11" fillId="2" borderId="1" xfId="0" applyFont="1" applyFill="1" applyBorder="1" applyAlignment="1" applyProtection="1">
      <alignment horizontal="center"/>
      <protection locked="0"/>
    </xf>
    <xf numFmtId="164" fontId="11" fillId="0" borderId="0" xfId="0" applyFont="1" applyFill="1" applyBorder="1" applyAlignment="1" applyProtection="1">
      <alignment horizontal="center"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justify" vertical="top" wrapText="1"/>
      <protection locked="0"/>
    </xf>
    <xf numFmtId="164" fontId="2" fillId="0" borderId="0" xfId="0" applyFont="1" applyFill="1" applyBorder="1" applyAlignment="1" applyProtection="1">
      <alignment horizontal="justify"/>
      <protection locked="0"/>
    </xf>
    <xf numFmtId="166" fontId="2" fillId="0" borderId="1" xfId="0" applyNumberFormat="1" applyFont="1" applyBorder="1" applyAlignment="1" applyProtection="1">
      <alignment horizontal="justify" vertical="top" wrapText="1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11" fillId="2" borderId="1" xfId="0" applyFont="1" applyFill="1" applyBorder="1" applyAlignment="1" applyProtection="1">
      <alignment horizontal="center" wrapText="1"/>
      <protection locked="0"/>
    </xf>
    <xf numFmtId="164" fontId="2" fillId="0" borderId="2" xfId="0" applyFont="1" applyBorder="1" applyAlignment="1" applyProtection="1">
      <alignment vertical="center"/>
      <protection locked="0"/>
    </xf>
    <xf numFmtId="164" fontId="2" fillId="0" borderId="3" xfId="0" applyFont="1" applyBorder="1" applyAlignment="1" applyProtection="1">
      <alignment vertical="center"/>
      <protection locked="0"/>
    </xf>
    <xf numFmtId="164" fontId="0" fillId="0" borderId="1" xfId="0" applyFont="1" applyBorder="1" applyAlignment="1" applyProtection="1">
      <alignment horizontal="justify" vertical="center" wrapText="1"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justify" vertical="center" wrapText="1"/>
      <protection locked="0"/>
    </xf>
    <xf numFmtId="166" fontId="0" fillId="0" borderId="1" xfId="0" applyNumberFormat="1" applyFont="1" applyFill="1" applyBorder="1" applyAlignment="1" applyProtection="1">
      <alignment horizontal="justify" vertical="center" wrapText="1"/>
      <protection locked="0"/>
    </xf>
    <xf numFmtId="166" fontId="7" fillId="0" borderId="1" xfId="0" applyNumberFormat="1" applyFont="1" applyFill="1" applyBorder="1" applyAlignment="1" applyProtection="1">
      <alignment horizontal="justify" vertical="center" wrapText="1"/>
      <protection locked="0"/>
    </xf>
    <xf numFmtId="166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4" xfId="0" applyFont="1" applyBorder="1" applyAlignment="1" applyProtection="1">
      <alignment horizontal="center"/>
      <protection locked="0"/>
    </xf>
    <xf numFmtId="164" fontId="2" fillId="0" borderId="5" xfId="0" applyFont="1" applyBorder="1" applyAlignment="1" applyProtection="1">
      <alignment horizontal="left" vertical="center"/>
      <protection locked="0"/>
    </xf>
    <xf numFmtId="164" fontId="4" fillId="0" borderId="1" xfId="0" applyFont="1" applyBorder="1" applyAlignment="1" applyProtection="1">
      <alignment horizontal="center" wrapText="1"/>
      <protection locked="0"/>
    </xf>
    <xf numFmtId="166" fontId="4" fillId="2" borderId="1" xfId="0" applyNumberFormat="1" applyFont="1" applyFill="1" applyBorder="1" applyAlignment="1" applyProtection="1">
      <alignment horizontal="justify" wrapText="1"/>
      <protection locked="0"/>
    </xf>
    <xf numFmtId="164" fontId="2" fillId="0" borderId="1" xfId="0" applyFont="1" applyBorder="1" applyAlignment="1" applyProtection="1">
      <alignment horizontal="justify" wrapText="1"/>
      <protection locked="0"/>
    </xf>
    <xf numFmtId="166" fontId="2" fillId="0" borderId="1" xfId="0" applyNumberFormat="1" applyFont="1" applyBorder="1" applyAlignment="1" applyProtection="1">
      <alignment horizontal="justify" wrapText="1"/>
      <protection locked="0"/>
    </xf>
    <xf numFmtId="166" fontId="2" fillId="0" borderId="1" xfId="0" applyNumberFormat="1" applyFont="1" applyBorder="1" applyAlignment="1" applyProtection="1">
      <alignment horizontal="justify" wrapText="1"/>
      <protection locked="0"/>
    </xf>
    <xf numFmtId="164" fontId="4" fillId="0" borderId="0" xfId="0" applyFont="1" applyAlignment="1" applyProtection="1">
      <alignment/>
      <protection locked="0"/>
    </xf>
    <xf numFmtId="164" fontId="4" fillId="0" borderId="0" xfId="0" applyFont="1" applyBorder="1" applyAlignment="1" applyProtection="1">
      <alignment horizontal="right"/>
      <protection locked="0"/>
    </xf>
    <xf numFmtId="164" fontId="2" fillId="0" borderId="6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wrapText="1"/>
      <protection locked="0"/>
    </xf>
    <xf numFmtId="164" fontId="3" fillId="0" borderId="7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7" fillId="0" borderId="11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wrapText="1"/>
    </xf>
    <xf numFmtId="164" fontId="2" fillId="0" borderId="12" xfId="0" applyFont="1" applyBorder="1" applyAlignment="1">
      <alignment horizontal="center" vertical="center" wrapText="1"/>
    </xf>
    <xf numFmtId="164" fontId="2" fillId="0" borderId="13" xfId="0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/>
    </xf>
    <xf numFmtId="164" fontId="16" fillId="0" borderId="14" xfId="0" applyFont="1" applyBorder="1" applyAlignment="1">
      <alignment horizontal="center" vertical="center"/>
    </xf>
    <xf numFmtId="164" fontId="16" fillId="0" borderId="15" xfId="0" applyFont="1" applyBorder="1" applyAlignment="1">
      <alignment horizontal="center" vertical="center"/>
    </xf>
    <xf numFmtId="164" fontId="17" fillId="0" borderId="15" xfId="0" applyFont="1" applyBorder="1" applyAlignment="1">
      <alignment horizontal="center" vertical="center"/>
    </xf>
    <xf numFmtId="164" fontId="17" fillId="0" borderId="16" xfId="0" applyFont="1" applyBorder="1" applyAlignment="1">
      <alignment horizontal="center" vertical="center"/>
    </xf>
    <xf numFmtId="164" fontId="18" fillId="0" borderId="10" xfId="0" applyFont="1" applyBorder="1" applyAlignment="1">
      <alignment horizontal="left"/>
    </xf>
    <xf numFmtId="164" fontId="19" fillId="0" borderId="0" xfId="0" applyFont="1" applyBorder="1" applyAlignment="1">
      <alignment horizontal="left"/>
    </xf>
    <xf numFmtId="164" fontId="18" fillId="0" borderId="8" xfId="0" applyFont="1" applyBorder="1" applyAlignment="1">
      <alignment horizontal="left"/>
    </xf>
    <xf numFmtId="164" fontId="18" fillId="0" borderId="0" xfId="0" applyFont="1" applyBorder="1" applyAlignment="1">
      <alignment horizontal="left"/>
    </xf>
    <xf numFmtId="164" fontId="18" fillId="0" borderId="9" xfId="0" applyFont="1" applyBorder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19" fillId="2" borderId="8" xfId="0" applyFont="1" applyFill="1" applyBorder="1" applyAlignment="1">
      <alignment horizontal="left"/>
    </xf>
    <xf numFmtId="164" fontId="18" fillId="2" borderId="0" xfId="0" applyFont="1" applyFill="1" applyBorder="1" applyAlignment="1">
      <alignment horizontal="left"/>
    </xf>
    <xf numFmtId="164" fontId="18" fillId="2" borderId="9" xfId="0" applyFont="1" applyFill="1" applyBorder="1" applyAlignment="1">
      <alignment horizontal="left"/>
    </xf>
    <xf numFmtId="164" fontId="20" fillId="2" borderId="10" xfId="0" applyFont="1" applyFill="1" applyBorder="1" applyAlignment="1">
      <alignment horizontal="left"/>
    </xf>
    <xf numFmtId="164" fontId="2" fillId="0" borderId="0" xfId="0" applyFont="1" applyBorder="1" applyAlignment="1">
      <alignment vertical="center" wrapText="1"/>
    </xf>
    <xf numFmtId="164" fontId="20" fillId="0" borderId="8" xfId="0" applyFont="1" applyBorder="1" applyAlignment="1">
      <alignment horizontal="left"/>
    </xf>
    <xf numFmtId="164" fontId="20" fillId="0" borderId="0" xfId="0" applyFont="1" applyBorder="1" applyAlignment="1">
      <alignment horizontal="left"/>
    </xf>
    <xf numFmtId="164" fontId="20" fillId="0" borderId="9" xfId="0" applyFont="1" applyBorder="1" applyAlignment="1">
      <alignment horizontal="left"/>
    </xf>
    <xf numFmtId="164" fontId="8" fillId="2" borderId="17" xfId="0" applyFont="1" applyFill="1" applyBorder="1" applyAlignment="1">
      <alignment horizontal="center" vertical="center"/>
    </xf>
    <xf numFmtId="164" fontId="8" fillId="2" borderId="18" xfId="0" applyFont="1" applyFill="1" applyBorder="1" applyAlignment="1">
      <alignment horizontal="center"/>
    </xf>
    <xf numFmtId="164" fontId="20" fillId="2" borderId="0" xfId="0" applyFont="1" applyFill="1" applyBorder="1" applyAlignment="1">
      <alignment horizontal="left"/>
    </xf>
    <xf numFmtId="164" fontId="20" fillId="2" borderId="9" xfId="0" applyFont="1" applyFill="1" applyBorder="1" applyAlignment="1">
      <alignment horizontal="left"/>
    </xf>
    <xf numFmtId="164" fontId="8" fillId="2" borderId="19" xfId="0" applyFont="1" applyFill="1" applyBorder="1" applyAlignment="1">
      <alignment horizontal="center"/>
    </xf>
    <xf numFmtId="164" fontId="8" fillId="2" borderId="20" xfId="0" applyFont="1" applyFill="1" applyBorder="1" applyAlignment="1">
      <alignment horizontal="center"/>
    </xf>
    <xf numFmtId="164" fontId="2" fillId="2" borderId="10" xfId="0" applyFont="1" applyFill="1" applyBorder="1" applyAlignment="1">
      <alignment horizontal="left" vertical="center" wrapText="1"/>
    </xf>
    <xf numFmtId="164" fontId="2" fillId="0" borderId="18" xfId="0" applyFont="1" applyBorder="1" applyAlignment="1">
      <alignment horizontal="left"/>
    </xf>
    <xf numFmtId="164" fontId="2" fillId="0" borderId="21" xfId="0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2" fillId="2" borderId="8" xfId="0" applyFont="1" applyFill="1" applyBorder="1" applyAlignment="1">
      <alignment horizontal="left" vertical="center" wrapText="1"/>
    </xf>
    <xf numFmtId="164" fontId="2" fillId="2" borderId="0" xfId="0" applyFont="1" applyFill="1" applyBorder="1" applyAlignment="1">
      <alignment horizontal="left" vertical="center" wrapText="1"/>
    </xf>
    <xf numFmtId="164" fontId="2" fillId="2" borderId="9" xfId="0" applyFont="1" applyFill="1" applyBorder="1" applyAlignment="1">
      <alignment horizontal="left" vertical="center" wrapText="1"/>
    </xf>
    <xf numFmtId="164" fontId="2" fillId="0" borderId="23" xfId="0" applyFont="1" applyBorder="1" applyAlignment="1">
      <alignment horizontal="left"/>
    </xf>
    <xf numFmtId="164" fontId="2" fillId="0" borderId="24" xfId="0" applyFont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4" fillId="2" borderId="26" xfId="0" applyFont="1" applyFill="1" applyBorder="1" applyAlignment="1">
      <alignment horizontal="center" vertical="center"/>
    </xf>
    <xf numFmtId="164" fontId="4" fillId="2" borderId="27" xfId="0" applyFont="1" applyFill="1" applyBorder="1" applyAlignment="1">
      <alignment horizontal="center" vertical="center"/>
    </xf>
    <xf numFmtId="164" fontId="21" fillId="2" borderId="28" xfId="0" applyFont="1" applyFill="1" applyBorder="1" applyAlignment="1">
      <alignment horizontal="center"/>
    </xf>
    <xf numFmtId="164" fontId="2" fillId="2" borderId="24" xfId="0" applyFont="1" applyFill="1" applyBorder="1" applyAlignment="1">
      <alignment horizontal="left" vertical="center"/>
    </xf>
    <xf numFmtId="164" fontId="2" fillId="2" borderId="1" xfId="0" applyFont="1" applyFill="1" applyBorder="1" applyAlignment="1">
      <alignment horizontal="center" vertical="center"/>
    </xf>
    <xf numFmtId="164" fontId="2" fillId="2" borderId="25" xfId="0" applyFont="1" applyFill="1" applyBorder="1" applyAlignment="1">
      <alignment horizontal="center" vertical="center"/>
    </xf>
    <xf numFmtId="164" fontId="2" fillId="0" borderId="23" xfId="0" applyFont="1" applyBorder="1" applyAlignment="1">
      <alignment horizontal="left" vertical="center" wrapText="1"/>
    </xf>
    <xf numFmtId="164" fontId="2" fillId="0" borderId="24" xfId="0" applyFont="1" applyBorder="1" applyAlignment="1">
      <alignment horizontal="center" vertical="center" wrapText="1"/>
    </xf>
    <xf numFmtId="164" fontId="2" fillId="0" borderId="25" xfId="0" applyFont="1" applyBorder="1" applyAlignment="1">
      <alignment horizontal="center" vertical="center" wrapText="1"/>
    </xf>
    <xf numFmtId="164" fontId="2" fillId="2" borderId="24" xfId="0" applyFont="1" applyFill="1" applyBorder="1" applyAlignment="1">
      <alignment horizontal="left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25" xfId="0" applyFont="1" applyFill="1" applyBorder="1" applyAlignment="1">
      <alignment horizontal="center" vertical="center" wrapText="1"/>
    </xf>
    <xf numFmtId="164" fontId="2" fillId="2" borderId="19" xfId="0" applyFont="1" applyFill="1" applyBorder="1" applyAlignment="1">
      <alignment horizontal="left" vertical="center"/>
    </xf>
    <xf numFmtId="164" fontId="2" fillId="2" borderId="29" xfId="0" applyFont="1" applyFill="1" applyBorder="1" applyAlignment="1">
      <alignment horizontal="center" vertical="center"/>
    </xf>
    <xf numFmtId="164" fontId="2" fillId="2" borderId="20" xfId="0" applyFont="1" applyFill="1" applyBorder="1" applyAlignment="1">
      <alignment horizontal="center" vertical="center"/>
    </xf>
    <xf numFmtId="164" fontId="2" fillId="0" borderId="30" xfId="0" applyFont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2" fillId="0" borderId="31" xfId="0" applyFont="1" applyBorder="1" applyAlignment="1">
      <alignment horizontal="left"/>
    </xf>
    <xf numFmtId="164" fontId="2" fillId="0" borderId="8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2" borderId="8" xfId="0" applyFont="1" applyFill="1" applyBorder="1" applyAlignment="1">
      <alignment horizontal="left"/>
    </xf>
    <xf numFmtId="164" fontId="19" fillId="2" borderId="0" xfId="0" applyFont="1" applyFill="1" applyBorder="1" applyAlignment="1">
      <alignment horizontal="left"/>
    </xf>
    <xf numFmtId="166" fontId="22" fillId="2" borderId="26" xfId="0" applyNumberFormat="1" applyFont="1" applyFill="1" applyBorder="1" applyAlignment="1">
      <alignment horizontal="center"/>
    </xf>
    <xf numFmtId="164" fontId="2" fillId="2" borderId="27" xfId="0" applyFont="1" applyFill="1" applyBorder="1" applyAlignment="1">
      <alignment horizontal="center"/>
    </xf>
    <xf numFmtId="164" fontId="2" fillId="2" borderId="28" xfId="0" applyFont="1" applyFill="1" applyBorder="1" applyAlignment="1">
      <alignment horizontal="center"/>
    </xf>
    <xf numFmtId="164" fontId="2" fillId="0" borderId="32" xfId="0" applyFont="1" applyBorder="1" applyAlignment="1">
      <alignment horizontal="left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6" fontId="22" fillId="2" borderId="24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2" borderId="25" xfId="0" applyFont="1" applyFill="1" applyBorder="1" applyAlignment="1">
      <alignment horizontal="center"/>
    </xf>
    <xf numFmtId="164" fontId="2" fillId="0" borderId="0" xfId="0" applyFont="1" applyBorder="1" applyAlignment="1">
      <alignment horizontal="left"/>
    </xf>
    <xf numFmtId="166" fontId="22" fillId="2" borderId="19" xfId="0" applyNumberFormat="1" applyFont="1" applyFill="1" applyBorder="1" applyAlignment="1">
      <alignment horizontal="center"/>
    </xf>
    <xf numFmtId="164" fontId="2" fillId="2" borderId="29" xfId="0" applyFont="1" applyFill="1" applyBorder="1" applyAlignment="1">
      <alignment horizontal="center"/>
    </xf>
    <xf numFmtId="164" fontId="2" fillId="2" borderId="20" xfId="0" applyFont="1" applyFill="1" applyBorder="1" applyAlignment="1">
      <alignment horizontal="center"/>
    </xf>
    <xf numFmtId="164" fontId="19" fillId="0" borderId="0" xfId="0" applyFont="1" applyAlignment="1">
      <alignment/>
    </xf>
    <xf numFmtId="166" fontId="22" fillId="2" borderId="19" xfId="0" applyNumberFormat="1" applyFont="1" applyFill="1" applyBorder="1" applyAlignment="1">
      <alignment horizontal="center" vertical="center"/>
    </xf>
    <xf numFmtId="164" fontId="2" fillId="2" borderId="15" xfId="0" applyFont="1" applyFill="1" applyBorder="1" applyAlignment="1">
      <alignment horizontal="center" vertical="center"/>
    </xf>
    <xf numFmtId="164" fontId="2" fillId="2" borderId="20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6" fontId="22" fillId="0" borderId="33" xfId="0" applyNumberFormat="1" applyFont="1" applyBorder="1" applyAlignment="1">
      <alignment/>
    </xf>
    <xf numFmtId="166" fontId="22" fillId="0" borderId="34" xfId="0" applyNumberFormat="1" applyFont="1" applyBorder="1" applyAlignment="1">
      <alignment/>
    </xf>
    <xf numFmtId="166" fontId="22" fillId="0" borderId="35" xfId="0" applyNumberFormat="1" applyFont="1" applyBorder="1" applyAlignment="1">
      <alignment/>
    </xf>
    <xf numFmtId="164" fontId="2" fillId="0" borderId="0" xfId="0" applyFont="1" applyBorder="1" applyAlignment="1">
      <alignment horizontal="left" vertical="top" wrapText="1"/>
    </xf>
    <xf numFmtId="164" fontId="2" fillId="2" borderId="0" xfId="0" applyFont="1" applyFill="1" applyBorder="1" applyAlignment="1">
      <alignment/>
    </xf>
    <xf numFmtId="164" fontId="2" fillId="2" borderId="9" xfId="0" applyFont="1" applyFill="1" applyBorder="1" applyAlignment="1">
      <alignment/>
    </xf>
    <xf numFmtId="164" fontId="2" fillId="2" borderId="10" xfId="0" applyFont="1" applyFill="1" applyBorder="1" applyAlignment="1">
      <alignment horizontal="left"/>
    </xf>
    <xf numFmtId="164" fontId="2" fillId="2" borderId="0" xfId="0" applyFont="1" applyFill="1" applyBorder="1" applyAlignment="1">
      <alignment horizontal="left"/>
    </xf>
    <xf numFmtId="164" fontId="2" fillId="2" borderId="9" xfId="0" applyFont="1" applyFill="1" applyBorder="1" applyAlignment="1">
      <alignment horizontal="left"/>
    </xf>
    <xf numFmtId="164" fontId="4" fillId="2" borderId="8" xfId="0" applyFont="1" applyFill="1" applyBorder="1" applyAlignment="1">
      <alignment horizontal="left"/>
    </xf>
    <xf numFmtId="164" fontId="2" fillId="2" borderId="26" xfId="0" applyFont="1" applyFill="1" applyBorder="1" applyAlignment="1">
      <alignment horizontal="center"/>
    </xf>
    <xf numFmtId="164" fontId="2" fillId="2" borderId="24" xfId="0" applyFont="1" applyFill="1" applyBorder="1" applyAlignment="1">
      <alignment horizontal="center"/>
    </xf>
    <xf numFmtId="164" fontId="2" fillId="2" borderId="19" xfId="0" applyFont="1" applyFill="1" applyBorder="1" applyAlignment="1">
      <alignment horizontal="center"/>
    </xf>
    <xf numFmtId="164" fontId="19" fillId="0" borderId="8" xfId="0" applyFont="1" applyBorder="1" applyAlignment="1">
      <alignment horizontal="left"/>
    </xf>
    <xf numFmtId="164" fontId="4" fillId="0" borderId="36" xfId="0" applyFont="1" applyBorder="1" applyAlignment="1">
      <alignment horizontal="left"/>
    </xf>
    <xf numFmtId="164" fontId="2" fillId="0" borderId="0" xfId="0" applyFont="1" applyBorder="1" applyAlignment="1">
      <alignment vertical="top" wrapText="1"/>
    </xf>
    <xf numFmtId="164" fontId="4" fillId="2" borderId="18" xfId="0" applyFont="1" applyFill="1" applyBorder="1" applyAlignment="1">
      <alignment horizontal="left" vertical="top" wrapText="1"/>
    </xf>
    <xf numFmtId="164" fontId="4" fillId="3" borderId="37" xfId="0" applyFont="1" applyFill="1" applyBorder="1" applyAlignment="1">
      <alignment horizontal="center" vertical="center"/>
    </xf>
    <xf numFmtId="164" fontId="4" fillId="3" borderId="38" xfId="0" applyFont="1" applyFill="1" applyBorder="1" applyAlignment="1">
      <alignment horizontal="center" vertical="center"/>
    </xf>
    <xf numFmtId="164" fontId="4" fillId="3" borderId="39" xfId="0" applyFont="1" applyFill="1" applyBorder="1" applyAlignment="1">
      <alignment horizontal="center" vertical="center"/>
    </xf>
    <xf numFmtId="164" fontId="2" fillId="0" borderId="40" xfId="0" applyFont="1" applyBorder="1" applyAlignment="1">
      <alignment horizontal="left" vertical="center"/>
    </xf>
    <xf numFmtId="164" fontId="2" fillId="0" borderId="41" xfId="0" applyFont="1" applyBorder="1" applyAlignment="1">
      <alignment horizontal="center" vertical="center"/>
    </xf>
    <xf numFmtId="164" fontId="2" fillId="0" borderId="42" xfId="0" applyFont="1" applyBorder="1" applyAlignment="1">
      <alignment horizontal="center" vertical="center"/>
    </xf>
    <xf numFmtId="164" fontId="2" fillId="0" borderId="24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25" xfId="0" applyFont="1" applyBorder="1" applyAlignment="1">
      <alignment horizontal="center" vertical="center"/>
    </xf>
    <xf numFmtId="164" fontId="2" fillId="0" borderId="24" xfId="0" applyFont="1" applyBorder="1" applyAlignment="1">
      <alignment horizontal="left" vertical="center" wrapText="1"/>
    </xf>
    <xf numFmtId="164" fontId="2" fillId="0" borderId="19" xfId="0" applyFont="1" applyBorder="1" applyAlignment="1">
      <alignment horizontal="left" vertical="center"/>
    </xf>
    <xf numFmtId="164" fontId="2" fillId="0" borderId="29" xfId="0" applyFont="1" applyBorder="1" applyAlignment="1">
      <alignment horizontal="center" vertical="center"/>
    </xf>
    <xf numFmtId="164" fontId="2" fillId="0" borderId="20" xfId="0" applyFont="1" applyBorder="1" applyAlignment="1">
      <alignment horizontal="center" vertical="center"/>
    </xf>
    <xf numFmtId="164" fontId="4" fillId="3" borderId="24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4" fontId="4" fillId="3" borderId="25" xfId="0" applyFont="1" applyFill="1" applyBorder="1" applyAlignment="1">
      <alignment horizontal="center" vertical="center"/>
    </xf>
    <xf numFmtId="164" fontId="2" fillId="0" borderId="43" xfId="0" applyFont="1" applyBorder="1" applyAlignment="1">
      <alignment horizontal="center" vertical="center"/>
    </xf>
    <xf numFmtId="164" fontId="20" fillId="0" borderId="24" xfId="0" applyFont="1" applyBorder="1" applyAlignment="1">
      <alignment horizontal="left" vertical="center" wrapText="1"/>
    </xf>
    <xf numFmtId="164" fontId="2" fillId="0" borderId="0" xfId="0" applyFont="1" applyBorder="1" applyAlignment="1">
      <alignment vertical="center"/>
    </xf>
    <xf numFmtId="164" fontId="20" fillId="0" borderId="19" xfId="0" applyFont="1" applyBorder="1" applyAlignment="1">
      <alignment horizontal="left" vertical="center" wrapText="1"/>
    </xf>
    <xf numFmtId="164" fontId="0" fillId="2" borderId="26" xfId="0" applyFont="1" applyFill="1" applyBorder="1" applyAlignment="1">
      <alignment vertical="center"/>
    </xf>
    <xf numFmtId="164" fontId="24" fillId="2" borderId="28" xfId="0" applyFont="1" applyFill="1" applyBorder="1" applyAlignment="1">
      <alignment horizontal="left"/>
    </xf>
    <xf numFmtId="164" fontId="0" fillId="2" borderId="24" xfId="0" applyFont="1" applyFill="1" applyBorder="1" applyAlignment="1">
      <alignment vertical="center"/>
    </xf>
    <xf numFmtId="164" fontId="24" fillId="2" borderId="25" xfId="0" applyFont="1" applyFill="1" applyBorder="1" applyAlignment="1">
      <alignment horizontal="left"/>
    </xf>
    <xf numFmtId="167" fontId="24" fillId="2" borderId="25" xfId="0" applyNumberFormat="1" applyFont="1" applyFill="1" applyBorder="1" applyAlignment="1">
      <alignment horizontal="left"/>
    </xf>
    <xf numFmtId="164" fontId="0" fillId="0" borderId="24" xfId="0" applyFont="1" applyBorder="1" applyAlignment="1">
      <alignment vertical="center"/>
    </xf>
    <xf numFmtId="164" fontId="0" fillId="0" borderId="25" xfId="0" applyBorder="1" applyAlignment="1">
      <alignment horizontal="left"/>
    </xf>
    <xf numFmtId="164" fontId="0" fillId="2" borderId="19" xfId="0" applyFont="1" applyFill="1" applyBorder="1" applyAlignment="1">
      <alignment vertical="center"/>
    </xf>
    <xf numFmtId="164" fontId="0" fillId="2" borderId="20" xfId="0" applyFill="1" applyBorder="1" applyAlignment="1">
      <alignment horizontal="left"/>
    </xf>
    <xf numFmtId="164" fontId="0" fillId="0" borderId="26" xfId="0" applyFont="1" applyBorder="1" applyAlignment="1">
      <alignment vertical="center" wrapText="1"/>
    </xf>
    <xf numFmtId="164" fontId="0" fillId="0" borderId="28" xfId="0" applyBorder="1" applyAlignment="1">
      <alignment vertical="center" wrapText="1"/>
    </xf>
    <xf numFmtId="164" fontId="0" fillId="0" borderId="24" xfId="0" applyFont="1" applyFill="1" applyBorder="1" applyAlignment="1">
      <alignment vertical="center" wrapText="1"/>
    </xf>
    <xf numFmtId="164" fontId="0" fillId="0" borderId="25" xfId="0" applyBorder="1" applyAlignment="1">
      <alignment/>
    </xf>
    <xf numFmtId="164" fontId="0" fillId="0" borderId="44" xfId="0" applyFont="1" applyFill="1" applyBorder="1" applyAlignment="1">
      <alignment vertical="center" wrapText="1"/>
    </xf>
    <xf numFmtId="164" fontId="0" fillId="0" borderId="45" xfId="0" applyBorder="1" applyAlignment="1">
      <alignment/>
    </xf>
    <xf numFmtId="164" fontId="24" fillId="0" borderId="32" xfId="0" applyFont="1" applyBorder="1" applyAlignment="1">
      <alignment horizontal="left" vertical="top" wrapText="1"/>
    </xf>
    <xf numFmtId="164" fontId="0" fillId="0" borderId="0" xfId="0" applyFont="1" applyAlignment="1">
      <alignment wrapText="1"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171450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4093" t="22434" r="43917"/>
        <a:stretch>
          <a:fillRect/>
        </a:stretch>
      </xdr:blipFill>
      <xdr:spPr>
        <a:xfrm>
          <a:off x="85725" y="9525"/>
          <a:ext cx="5524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IR130"/>
  <sheetViews>
    <sheetView tabSelected="1" workbookViewId="0" topLeftCell="A1">
      <selection activeCell="A9" sqref="A9"/>
    </sheetView>
  </sheetViews>
  <sheetFormatPr defaultColWidth="9.140625" defaultRowHeight="15"/>
  <cols>
    <col min="1" max="1" width="7.00390625" style="1" customWidth="1"/>
    <col min="2" max="2" width="6.8515625" style="1" customWidth="1"/>
    <col min="3" max="6" width="4.00390625" style="1" customWidth="1"/>
    <col min="7" max="7" width="7.57421875" style="1" customWidth="1"/>
    <col min="8" max="18" width="4.00390625" style="1" customWidth="1"/>
    <col min="19" max="19" width="3.28125" style="2" customWidth="1"/>
    <col min="20" max="20" width="11.8515625" style="1" customWidth="1"/>
    <col min="21" max="22" width="21.57421875" style="1" customWidth="1"/>
    <col min="23" max="23" width="23.140625" style="1" customWidth="1"/>
    <col min="24" max="24" width="8.8515625" style="1" hidden="1" customWidth="1"/>
    <col min="25" max="25" width="3.421875" style="1" customWidth="1"/>
    <col min="26" max="16384" width="9.00390625" style="1" customWidth="1"/>
  </cols>
  <sheetData>
    <row r="1" spans="1:23" ht="15.75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 t="s">
        <v>1</v>
      </c>
      <c r="U1" s="6"/>
      <c r="V1" s="6"/>
      <c r="W1" s="6"/>
    </row>
    <row r="2" spans="1:24" ht="15.75">
      <c r="A2" s="3"/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7"/>
      <c r="U2" s="7"/>
      <c r="V2" s="7"/>
      <c r="W2" s="7"/>
      <c r="X2" s="1" t="s">
        <v>3</v>
      </c>
    </row>
    <row r="3" spans="1:24" ht="15.75">
      <c r="A3" s="3"/>
      <c r="B3" s="4"/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T3" s="8">
        <f>IF($A$13=0," ",CONCATENATE($A$13,"; ",J12,K12,L12,M12,N12,O12,P12,Q12,R12))</f>
        <v>0</v>
      </c>
      <c r="U3" s="8"/>
      <c r="V3" s="8"/>
      <c r="W3" s="8"/>
      <c r="X3" s="1" t="s">
        <v>4</v>
      </c>
    </row>
    <row r="4" spans="1:24" ht="15.75">
      <c r="A4" s="3"/>
      <c r="B4" s="9"/>
      <c r="C4" s="9"/>
      <c r="D4" s="9"/>
      <c r="E4" s="9"/>
      <c r="F4" s="9"/>
      <c r="G4" s="9"/>
      <c r="H4" s="9"/>
      <c r="I4" s="3"/>
      <c r="J4" s="3"/>
      <c r="K4" s="3"/>
      <c r="L4" s="3"/>
      <c r="M4" s="3"/>
      <c r="N4" s="3"/>
      <c r="O4" s="3"/>
      <c r="P4" s="3"/>
      <c r="Q4" s="3"/>
      <c r="R4" s="3"/>
      <c r="T4" s="8"/>
      <c r="U4" s="8"/>
      <c r="V4" s="8"/>
      <c r="W4" s="8"/>
      <c r="X4" s="1" t="s">
        <v>5</v>
      </c>
    </row>
    <row r="5" spans="1:24" ht="15.75">
      <c r="A5" s="3"/>
      <c r="B5" s="10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T5" s="8"/>
      <c r="U5" s="8"/>
      <c r="V5" s="8"/>
      <c r="W5" s="8"/>
      <c r="X5" s="1" t="s">
        <v>6</v>
      </c>
    </row>
    <row r="6" spans="1:24" ht="31.5" customHeight="1">
      <c r="A6" s="11" t="s">
        <v>7</v>
      </c>
      <c r="B6" s="11"/>
      <c r="C6" s="11"/>
      <c r="D6" s="11"/>
      <c r="E6" s="11"/>
      <c r="F6" s="11"/>
      <c r="G6" s="12"/>
      <c r="H6" s="13" t="s">
        <v>8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  <c r="T6" s="8">
        <f>IF($A$17=0," ",CONCATENATE($A$17,"; ",O16,P16,Q16,R16))</f>
        <v>0</v>
      </c>
      <c r="U6" s="8"/>
      <c r="V6" s="8"/>
      <c r="W6" s="8"/>
      <c r="X6" s="1" t="s">
        <v>9</v>
      </c>
    </row>
    <row r="7" spans="1:24" ht="14.25" customHeight="1">
      <c r="A7" s="15" t="s">
        <v>10</v>
      </c>
      <c r="B7" s="15"/>
      <c r="C7" s="15"/>
      <c r="D7" s="15"/>
      <c r="E7" s="1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X7" s="1" t="s">
        <v>11</v>
      </c>
    </row>
    <row r="8" spans="1:19" ht="14.25" customHeight="1">
      <c r="A8" s="17"/>
      <c r="B8" s="3"/>
      <c r="C8" s="3"/>
      <c r="D8" s="3"/>
      <c r="E8" s="18"/>
      <c r="F8" s="18"/>
      <c r="G8" s="18"/>
      <c r="H8" s="19" t="s">
        <v>12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</row>
    <row r="9" spans="1:24" ht="18.75" customHeight="1">
      <c r="A9" s="21" t="s">
        <v>3</v>
      </c>
      <c r="B9" s="21"/>
      <c r="C9" s="21"/>
      <c r="D9" s="21"/>
      <c r="E9" s="21"/>
      <c r="F9" s="21"/>
      <c r="G9" s="22"/>
      <c r="H9" s="7" t="s">
        <v>13</v>
      </c>
      <c r="I9" s="7"/>
      <c r="J9" s="7"/>
      <c r="K9" s="7"/>
      <c r="L9" s="7"/>
      <c r="M9" s="7"/>
      <c r="N9" s="7"/>
      <c r="O9" s="7"/>
      <c r="P9" s="7"/>
      <c r="Q9" s="7"/>
      <c r="R9" s="7"/>
      <c r="S9" s="20"/>
      <c r="T9" s="23" t="s">
        <v>14</v>
      </c>
      <c r="U9" s="23" t="s">
        <v>15</v>
      </c>
      <c r="V9" s="23" t="s">
        <v>16</v>
      </c>
      <c r="W9" s="23" t="s">
        <v>17</v>
      </c>
      <c r="X9" s="24" t="s">
        <v>18</v>
      </c>
    </row>
    <row r="10" spans="6:24" ht="18.75" customHeight="1">
      <c r="F10" s="22"/>
      <c r="G10" s="22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0"/>
      <c r="T10" s="26" t="s">
        <v>19</v>
      </c>
      <c r="U10" s="27"/>
      <c r="V10" s="26"/>
      <c r="W10" s="26"/>
      <c r="X10" s="24" t="s">
        <v>10</v>
      </c>
    </row>
    <row r="11" spans="1:23" ht="15" customHeight="1">
      <c r="A11" s="28" t="s">
        <v>20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  <c r="T11" s="26"/>
      <c r="U11" s="26"/>
      <c r="V11" s="26"/>
      <c r="W11" s="26"/>
    </row>
    <row r="12" spans="1:24" ht="15">
      <c r="A12" s="30">
        <f>IF(A7=list!$A$52,"Специалност:","Магистърска програма:")</f>
        <v>0</v>
      </c>
      <c r="B12" s="30"/>
      <c r="C12" s="30"/>
      <c r="D12" s="30"/>
      <c r="E12" s="30"/>
      <c r="F12" s="31" t="s">
        <v>21</v>
      </c>
      <c r="G12" s="31"/>
      <c r="H12" s="31"/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3"/>
      <c r="T12" s="26"/>
      <c r="U12" s="26"/>
      <c r="V12" s="26"/>
      <c r="W12" s="26"/>
      <c r="X12" s="24" t="s">
        <v>22</v>
      </c>
    </row>
    <row r="13" spans="1:24" ht="14.2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  <c r="T13" s="26"/>
      <c r="U13" s="26"/>
      <c r="V13" s="26"/>
      <c r="W13" s="26"/>
      <c r="X13" s="1" t="s">
        <v>23</v>
      </c>
    </row>
    <row r="14" spans="1:24" ht="14.2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  <c r="T14" s="26"/>
      <c r="U14" s="26"/>
      <c r="V14" s="26"/>
      <c r="W14" s="26"/>
      <c r="X14" s="36" t="s">
        <v>24</v>
      </c>
    </row>
    <row r="15" spans="1:24" ht="14.2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8"/>
      <c r="T15" s="26"/>
      <c r="U15" s="26"/>
      <c r="V15" s="26"/>
      <c r="W15" s="26"/>
      <c r="X15" s="1" t="s">
        <v>25</v>
      </c>
    </row>
    <row r="16" spans="1:24" ht="15.75" customHeight="1">
      <c r="A16" s="39">
        <f>IF(OR($A$9=$X$5,$A$9=$X$6,$A$9=$X$7),"Практика:","Дисциплина:")</f>
        <v>0</v>
      </c>
      <c r="B16" s="39"/>
      <c r="C16" s="39"/>
      <c r="D16" s="39"/>
      <c r="E16" s="39"/>
      <c r="F16" s="39"/>
      <c r="G16" s="39"/>
      <c r="H16" s="39"/>
      <c r="I16" s="39"/>
      <c r="J16" s="40" t="s">
        <v>21</v>
      </c>
      <c r="K16" s="40"/>
      <c r="L16" s="40"/>
      <c r="M16" s="40"/>
      <c r="N16" s="40"/>
      <c r="O16" s="41"/>
      <c r="P16" s="41"/>
      <c r="Q16" s="41"/>
      <c r="R16" s="41"/>
      <c r="S16" s="33"/>
      <c r="T16" s="26"/>
      <c r="U16" s="26"/>
      <c r="V16" s="26"/>
      <c r="W16" s="26"/>
      <c r="X16" s="36" t="s">
        <v>26</v>
      </c>
    </row>
    <row r="17" spans="1:23" ht="14.25" customHeight="1">
      <c r="A17" s="42" t="s">
        <v>27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35"/>
      <c r="T17" s="26"/>
      <c r="U17" s="26"/>
      <c r="V17" s="26"/>
      <c r="W17" s="26"/>
    </row>
    <row r="18" spans="1:23" ht="14.2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35"/>
      <c r="T18" s="26"/>
      <c r="U18" s="26"/>
      <c r="V18" s="26"/>
      <c r="W18" s="26"/>
    </row>
    <row r="19" spans="1:23" ht="14.25" customHeight="1">
      <c r="A19" s="43" t="s">
        <v>28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35"/>
      <c r="T19" s="26"/>
      <c r="U19" s="26"/>
      <c r="V19" s="26"/>
      <c r="W19" s="26"/>
    </row>
    <row r="20" spans="1:23" ht="14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35"/>
      <c r="T20" s="26"/>
      <c r="U20" s="26"/>
      <c r="V20" s="26"/>
      <c r="W20" s="26"/>
    </row>
    <row r="21" spans="1:23" ht="14.2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26"/>
      <c r="U21" s="26"/>
      <c r="V21" s="26"/>
      <c r="W21" s="26"/>
    </row>
    <row r="22" spans="1:23" ht="14.25" customHeight="1">
      <c r="A22" s="44" t="s">
        <v>29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5"/>
      <c r="T22" s="26"/>
      <c r="U22" s="26"/>
      <c r="V22" s="26"/>
      <c r="W22" s="26"/>
    </row>
    <row r="23" spans="1:23" ht="14.25" customHeight="1">
      <c r="A23" s="46" t="s">
        <v>30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5"/>
      <c r="T23" s="26"/>
      <c r="U23" s="26"/>
      <c r="V23" s="26"/>
      <c r="W23" s="26"/>
    </row>
    <row r="24" spans="1:23" ht="14.25" customHeight="1">
      <c r="A24" s="47" t="s">
        <v>31</v>
      </c>
      <c r="B24" s="48" t="s">
        <v>32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26"/>
      <c r="U24" s="26"/>
      <c r="V24" s="26"/>
      <c r="W24" s="26"/>
    </row>
    <row r="25" spans="1:23" ht="14.25" customHeight="1">
      <c r="A25" s="50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26"/>
      <c r="U25" s="26"/>
      <c r="V25" s="26"/>
      <c r="W25" s="26"/>
    </row>
    <row r="26" spans="1:23" ht="14.25" customHeight="1">
      <c r="A26" s="51" t="s">
        <v>33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2"/>
      <c r="T26" s="26"/>
      <c r="U26" s="26"/>
      <c r="V26" s="26"/>
      <c r="W26" s="26"/>
    </row>
    <row r="27" spans="20:23" ht="14.25" customHeight="1">
      <c r="T27" s="26"/>
      <c r="U27" s="26"/>
      <c r="V27" s="26"/>
      <c r="W27" s="26"/>
    </row>
    <row r="28" spans="1:23" ht="15">
      <c r="A28" s="53" t="s">
        <v>34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4"/>
      <c r="T28" s="26"/>
      <c r="U28" s="26"/>
      <c r="V28" s="26"/>
      <c r="W28" s="26"/>
    </row>
    <row r="29" spans="1:23" ht="15">
      <c r="A29" s="55" t="s">
        <v>35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>
        <f>SUM(O35,O44)</f>
        <v>180</v>
      </c>
      <c r="P29" s="56"/>
      <c r="Q29" s="56"/>
      <c r="R29" s="56"/>
      <c r="S29" s="57"/>
      <c r="T29" s="26"/>
      <c r="U29" s="26"/>
      <c r="V29" s="26"/>
      <c r="W29" s="26"/>
    </row>
    <row r="30" spans="1:23" ht="15">
      <c r="A30" s="55" t="s">
        <v>36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>
        <f>O29/30</f>
        <v>6</v>
      </c>
      <c r="P30" s="56"/>
      <c r="Q30" s="56"/>
      <c r="R30" s="56"/>
      <c r="S30" s="57"/>
      <c r="T30" s="58"/>
      <c r="U30" s="58"/>
      <c r="V30" s="58"/>
      <c r="W30" s="58"/>
    </row>
    <row r="31" spans="1:23" ht="14.25" customHeight="1">
      <c r="A31" s="59" t="s">
        <v>37</v>
      </c>
      <c r="B31" s="59"/>
      <c r="C31" s="59"/>
      <c r="D31" s="60" t="s">
        <v>38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 t="s">
        <v>39</v>
      </c>
      <c r="P31" s="60"/>
      <c r="Q31" s="60"/>
      <c r="R31" s="60"/>
      <c r="S31" s="61"/>
      <c r="T31" s="58"/>
      <c r="U31" s="58"/>
      <c r="V31" s="58"/>
      <c r="W31" s="58"/>
    </row>
    <row r="32" spans="1:23" ht="14.25" customHeight="1">
      <c r="A32" s="62" t="s">
        <v>40</v>
      </c>
      <c r="B32" s="62"/>
      <c r="C32" s="62"/>
      <c r="D32" s="63" t="s">
        <v>41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>
        <v>30</v>
      </c>
      <c r="P32" s="64"/>
      <c r="Q32" s="64"/>
      <c r="R32" s="64"/>
      <c r="S32" s="65"/>
      <c r="T32" s="58"/>
      <c r="U32" s="58"/>
      <c r="V32" s="58"/>
      <c r="W32" s="58"/>
    </row>
    <row r="33" spans="1:23" ht="14.25">
      <c r="A33" s="62"/>
      <c r="B33" s="62"/>
      <c r="C33" s="62"/>
      <c r="D33" s="63" t="s">
        <v>42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>
        <v>30</v>
      </c>
      <c r="P33" s="64"/>
      <c r="Q33" s="64"/>
      <c r="R33" s="64"/>
      <c r="S33" s="65"/>
      <c r="T33" s="58"/>
      <c r="U33" s="58"/>
      <c r="V33" s="58"/>
      <c r="W33" s="58"/>
    </row>
    <row r="34" spans="1:23" ht="14.25">
      <c r="A34" s="62"/>
      <c r="B34" s="62"/>
      <c r="C34" s="62"/>
      <c r="D34" s="63" t="s">
        <v>43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4"/>
      <c r="P34" s="64"/>
      <c r="Q34" s="64"/>
      <c r="R34" s="64"/>
      <c r="S34" s="65"/>
      <c r="T34" s="58"/>
      <c r="U34" s="58"/>
      <c r="V34" s="58"/>
      <c r="W34" s="58"/>
    </row>
    <row r="35" spans="1:23" ht="14.25" customHeight="1">
      <c r="A35" s="66" t="s">
        <v>44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7">
        <f>SUM(O32:R34)</f>
        <v>60</v>
      </c>
      <c r="P35" s="67"/>
      <c r="Q35" s="67"/>
      <c r="R35" s="67"/>
      <c r="S35" s="68"/>
      <c r="T35" s="58"/>
      <c r="U35" s="58"/>
      <c r="V35" s="58"/>
      <c r="W35" s="58"/>
    </row>
    <row r="36" spans="1:23" ht="14.25" customHeight="1">
      <c r="A36" s="66" t="s">
        <v>45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>
        <f>O35/30</f>
        <v>2</v>
      </c>
      <c r="P36" s="67"/>
      <c r="Q36" s="67"/>
      <c r="R36" s="67"/>
      <c r="S36" s="68"/>
      <c r="T36" s="58"/>
      <c r="U36" s="58"/>
      <c r="V36" s="58"/>
      <c r="W36" s="58"/>
    </row>
    <row r="37" spans="1:23" ht="14.25" customHeight="1">
      <c r="A37" s="62" t="s">
        <v>46</v>
      </c>
      <c r="B37" s="62"/>
      <c r="C37" s="62"/>
      <c r="D37" s="69" t="s">
        <v>47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4">
        <v>30</v>
      </c>
      <c r="P37" s="64"/>
      <c r="Q37" s="64"/>
      <c r="R37" s="64"/>
      <c r="S37" s="65"/>
      <c r="T37" s="58"/>
      <c r="U37" s="58"/>
      <c r="V37" s="58"/>
      <c r="W37" s="58"/>
    </row>
    <row r="38" spans="1:23" ht="15.75">
      <c r="A38" s="62"/>
      <c r="B38" s="62"/>
      <c r="C38" s="62"/>
      <c r="D38" s="69" t="s">
        <v>48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4"/>
      <c r="P38" s="64"/>
      <c r="Q38" s="64"/>
      <c r="R38" s="64"/>
      <c r="S38" s="65"/>
      <c r="T38" s="58"/>
      <c r="U38" s="58"/>
      <c r="V38" s="58"/>
      <c r="W38" s="58"/>
    </row>
    <row r="39" spans="1:23" ht="14.25">
      <c r="A39" s="62"/>
      <c r="B39" s="62"/>
      <c r="C39" s="62"/>
      <c r="D39" s="69" t="s">
        <v>49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4">
        <v>40</v>
      </c>
      <c r="P39" s="64"/>
      <c r="Q39" s="64"/>
      <c r="R39" s="64"/>
      <c r="S39" s="65"/>
      <c r="T39" s="58"/>
      <c r="U39" s="58"/>
      <c r="V39" s="58"/>
      <c r="W39" s="58"/>
    </row>
    <row r="40" spans="1:23" ht="27" customHeight="1">
      <c r="A40" s="62"/>
      <c r="B40" s="62"/>
      <c r="C40" s="62"/>
      <c r="D40" s="70" t="s">
        <v>50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64">
        <v>20</v>
      </c>
      <c r="P40" s="64"/>
      <c r="Q40" s="64"/>
      <c r="R40" s="64"/>
      <c r="S40" s="65"/>
      <c r="T40" s="58"/>
      <c r="U40" s="58"/>
      <c r="V40" s="58"/>
      <c r="W40" s="58"/>
    </row>
    <row r="41" spans="1:23" ht="14.25">
      <c r="A41" s="62"/>
      <c r="B41" s="62"/>
      <c r="C41" s="62"/>
      <c r="D41" s="69" t="s">
        <v>51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4" t="s">
        <v>52</v>
      </c>
      <c r="P41" s="64"/>
      <c r="Q41" s="64"/>
      <c r="R41" s="64"/>
      <c r="S41" s="65"/>
      <c r="T41" s="58"/>
      <c r="U41" s="58"/>
      <c r="V41" s="58"/>
      <c r="W41" s="58"/>
    </row>
    <row r="42" spans="1:23" ht="14.25">
      <c r="A42" s="62"/>
      <c r="B42" s="62"/>
      <c r="C42" s="62"/>
      <c r="D42" s="69" t="s">
        <v>53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4"/>
      <c r="P42" s="64"/>
      <c r="Q42" s="64"/>
      <c r="R42" s="64"/>
      <c r="S42" s="65"/>
      <c r="T42" s="58"/>
      <c r="U42" s="58"/>
      <c r="V42" s="58"/>
      <c r="W42" s="58"/>
    </row>
    <row r="43" spans="1:23" ht="15.75">
      <c r="A43" s="62"/>
      <c r="B43" s="62"/>
      <c r="C43" s="62"/>
      <c r="D43" s="69" t="s">
        <v>54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4">
        <v>30</v>
      </c>
      <c r="P43" s="64"/>
      <c r="Q43" s="64"/>
      <c r="R43" s="64"/>
      <c r="S43" s="65"/>
      <c r="T43" s="58"/>
      <c r="U43" s="58"/>
      <c r="V43" s="58"/>
      <c r="W43" s="58"/>
    </row>
    <row r="44" spans="1:23" ht="14.25" customHeight="1">
      <c r="A44" s="66" t="s">
        <v>55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71">
        <f>SUM(O37:R43)</f>
        <v>120</v>
      </c>
      <c r="P44" s="71"/>
      <c r="Q44" s="71"/>
      <c r="R44" s="71"/>
      <c r="S44" s="68"/>
      <c r="T44" s="58"/>
      <c r="U44" s="58"/>
      <c r="V44" s="58"/>
      <c r="W44" s="58"/>
    </row>
    <row r="45" spans="1:23" ht="14.25" customHeight="1">
      <c r="A45" s="66" t="s">
        <v>56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71">
        <f>O44/30</f>
        <v>4</v>
      </c>
      <c r="P45" s="71"/>
      <c r="Q45" s="71"/>
      <c r="R45" s="71"/>
      <c r="S45" s="68"/>
      <c r="T45" s="58"/>
      <c r="U45" s="58"/>
      <c r="V45" s="58"/>
      <c r="W45" s="58"/>
    </row>
    <row r="46" spans="20:23" ht="14.25">
      <c r="T46" s="58"/>
      <c r="U46" s="58"/>
      <c r="V46" s="58"/>
      <c r="W46" s="58"/>
    </row>
    <row r="47" spans="1:19" ht="14.25">
      <c r="A47" s="72" t="s">
        <v>57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3" t="s">
        <v>58</v>
      </c>
      <c r="P47" s="73"/>
      <c r="Q47" s="73"/>
      <c r="R47" s="73"/>
      <c r="S47" s="20"/>
    </row>
    <row r="48" spans="1:19" ht="14.25">
      <c r="A48" s="74" t="s">
        <v>59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5"/>
    </row>
    <row r="49" s="37" customFormat="1" ht="14.25">
      <c r="S49" s="38"/>
    </row>
    <row r="50" spans="1:19" s="37" customFormat="1" ht="15">
      <c r="A50" s="76" t="s">
        <v>60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7"/>
    </row>
    <row r="51" spans="1:19" s="37" customFormat="1" ht="14.25">
      <c r="A51" s="78" t="s">
        <v>61</v>
      </c>
      <c r="B51" s="78" t="s">
        <v>62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9" t="s">
        <v>63</v>
      </c>
      <c r="P51" s="79"/>
      <c r="Q51" s="79"/>
      <c r="R51" s="79"/>
      <c r="S51" s="80"/>
    </row>
    <row r="52" spans="1:19" s="37" customFormat="1" ht="14.25" customHeight="1">
      <c r="A52" s="32"/>
      <c r="B52" s="70" t="s">
        <v>64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3" t="s">
        <v>52</v>
      </c>
      <c r="P52" s="73"/>
      <c r="Q52" s="73"/>
      <c r="R52" s="73"/>
      <c r="S52" s="81"/>
    </row>
    <row r="53" spans="1:19" s="37" customFormat="1" ht="14.25" customHeight="1">
      <c r="A53" s="32"/>
      <c r="B53" s="70" t="s">
        <v>65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3"/>
      <c r="P53" s="73"/>
      <c r="Q53" s="73"/>
      <c r="R53" s="73"/>
      <c r="S53" s="81"/>
    </row>
    <row r="54" spans="1:19" s="37" customFormat="1" ht="14.25" customHeight="1">
      <c r="A54" s="32"/>
      <c r="B54" s="70" t="s">
        <v>66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3">
        <v>30</v>
      </c>
      <c r="P54" s="73"/>
      <c r="Q54" s="73"/>
      <c r="R54" s="73"/>
      <c r="S54" s="81"/>
    </row>
    <row r="55" spans="1:19" s="37" customFormat="1" ht="14.25" customHeight="1">
      <c r="A55" s="32"/>
      <c r="B55" s="70" t="s">
        <v>67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3">
        <v>40</v>
      </c>
      <c r="P55" s="73"/>
      <c r="Q55" s="73"/>
      <c r="R55" s="73"/>
      <c r="S55" s="81"/>
    </row>
    <row r="56" spans="1:19" s="37" customFormat="1" ht="14.25" customHeight="1">
      <c r="A56" s="32"/>
      <c r="B56" s="70" t="s">
        <v>68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3" t="s">
        <v>52</v>
      </c>
      <c r="P56" s="73"/>
      <c r="Q56" s="73"/>
      <c r="R56" s="73"/>
      <c r="S56" s="81"/>
    </row>
    <row r="57" spans="1:19" s="37" customFormat="1" ht="14.25" customHeight="1">
      <c r="A57" s="32"/>
      <c r="B57" s="70" t="s">
        <v>69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3"/>
      <c r="P57" s="73"/>
      <c r="Q57" s="73"/>
      <c r="R57" s="73"/>
      <c r="S57" s="81"/>
    </row>
    <row r="58" spans="1:19" s="37" customFormat="1" ht="30" customHeight="1">
      <c r="A58" s="32"/>
      <c r="B58" s="70" t="s">
        <v>70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3"/>
      <c r="P58" s="73"/>
      <c r="Q58" s="73"/>
      <c r="R58" s="73"/>
      <c r="S58" s="81"/>
    </row>
    <row r="59" spans="1:19" s="37" customFormat="1" ht="14.25" customHeight="1">
      <c r="A59" s="32"/>
      <c r="B59" s="70" t="s">
        <v>71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3"/>
      <c r="P59" s="73"/>
      <c r="Q59" s="73"/>
      <c r="R59" s="73"/>
      <c r="S59" s="81"/>
    </row>
    <row r="60" spans="1:19" s="37" customFormat="1" ht="14.25" customHeight="1">
      <c r="A60" s="32"/>
      <c r="B60" s="70" t="s">
        <v>72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3"/>
      <c r="P60" s="73"/>
      <c r="Q60" s="73"/>
      <c r="R60" s="73"/>
      <c r="S60" s="81"/>
    </row>
    <row r="61" spans="1:19" s="37" customFormat="1" ht="14.25" customHeight="1">
      <c r="A61" s="32"/>
      <c r="B61" s="70" t="s">
        <v>73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3"/>
      <c r="P61" s="73"/>
      <c r="Q61" s="73"/>
      <c r="R61" s="73"/>
      <c r="S61" s="81"/>
    </row>
    <row r="62" spans="1:19" s="37" customFormat="1" ht="14.25" customHeight="1">
      <c r="A62" s="32"/>
      <c r="B62" s="70" t="s">
        <v>74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3" t="s">
        <v>52</v>
      </c>
      <c r="P62" s="73"/>
      <c r="Q62" s="73"/>
      <c r="R62" s="73"/>
      <c r="S62" s="81"/>
    </row>
    <row r="63" spans="1:19" s="37" customFormat="1" ht="14.25" customHeight="1">
      <c r="A63" s="32"/>
      <c r="B63" s="70" t="s">
        <v>75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3">
        <v>30</v>
      </c>
      <c r="P63" s="73"/>
      <c r="Q63" s="73"/>
      <c r="R63" s="73"/>
      <c r="S63" s="81"/>
    </row>
    <row r="64" spans="1:19" s="37" customFormat="1" ht="14.25">
      <c r="A64" s="8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1"/>
    </row>
    <row r="65" spans="1:19" s="37" customFormat="1" ht="15">
      <c r="A65" s="76" t="s">
        <v>76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7"/>
    </row>
    <row r="66" spans="1:19" s="37" customFormat="1" ht="263.25" customHeight="1">
      <c r="A66" s="84" t="s">
        <v>77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5"/>
    </row>
    <row r="67" s="37" customFormat="1" ht="14.25">
      <c r="S67" s="38"/>
    </row>
    <row r="68" spans="1:19" s="37" customFormat="1" ht="15">
      <c r="A68" s="76" t="s">
        <v>78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38"/>
    </row>
    <row r="69" spans="1:19" s="37" customFormat="1" ht="45.75" customHeight="1">
      <c r="A69" s="86" t="s">
        <v>79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38"/>
    </row>
    <row r="70" s="37" customFormat="1" ht="14.25">
      <c r="S70" s="38"/>
    </row>
    <row r="71" spans="1:19" s="37" customFormat="1" ht="15">
      <c r="A71" s="76" t="s">
        <v>80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38"/>
    </row>
    <row r="72" spans="1:19" s="37" customFormat="1" ht="57" customHeight="1">
      <c r="A72" s="86" t="s">
        <v>81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38"/>
    </row>
    <row r="73" s="37" customFormat="1" ht="14.25">
      <c r="S73" s="38"/>
    </row>
    <row r="74" s="37" customFormat="1" ht="14.25">
      <c r="S74" s="38"/>
    </row>
    <row r="75" spans="1:19" s="37" customFormat="1" ht="15">
      <c r="A75" s="87" t="s">
        <v>82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38"/>
    </row>
    <row r="76" spans="1:19" s="37" customFormat="1" ht="36" customHeight="1">
      <c r="A76" s="78" t="s">
        <v>61</v>
      </c>
      <c r="B76" s="78" t="s">
        <v>83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88" t="s">
        <v>84</v>
      </c>
      <c r="Q76" s="88"/>
      <c r="R76" s="88"/>
      <c r="S76" s="38"/>
    </row>
    <row r="77" spans="1:19" s="37" customFormat="1" ht="30.75" customHeight="1">
      <c r="A77" s="32">
        <v>1</v>
      </c>
      <c r="B77" s="43" t="s">
        <v>85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89">
        <v>2</v>
      </c>
      <c r="Q77" s="89">
        <v>4</v>
      </c>
      <c r="R77" s="90"/>
      <c r="S77" s="38"/>
    </row>
    <row r="78" spans="1:19" s="37" customFormat="1" ht="31.5" customHeight="1">
      <c r="A78" s="32">
        <v>2</v>
      </c>
      <c r="B78" s="43" t="s">
        <v>86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89">
        <v>2</v>
      </c>
      <c r="Q78" s="89">
        <v>2</v>
      </c>
      <c r="R78" s="90"/>
      <c r="S78" s="38"/>
    </row>
    <row r="79" spans="1:19" s="37" customFormat="1" ht="31.5" customHeight="1">
      <c r="A79" s="32">
        <v>3</v>
      </c>
      <c r="B79" s="43" t="s">
        <v>87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89">
        <v>4</v>
      </c>
      <c r="Q79" s="89">
        <v>4</v>
      </c>
      <c r="R79" s="90"/>
      <c r="S79" s="38"/>
    </row>
    <row r="80" spans="1:19" s="37" customFormat="1" ht="32.25" customHeight="1">
      <c r="A80" s="32">
        <v>4</v>
      </c>
      <c r="B80" s="43" t="s">
        <v>88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89">
        <v>4</v>
      </c>
      <c r="Q80" s="89">
        <v>4</v>
      </c>
      <c r="R80" s="90"/>
      <c r="S80" s="38"/>
    </row>
    <row r="81" spans="1:19" s="37" customFormat="1" ht="24.75" customHeight="1">
      <c r="A81" s="32">
        <v>5</v>
      </c>
      <c r="B81" s="43" t="s">
        <v>89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89">
        <v>2</v>
      </c>
      <c r="Q81" s="89">
        <v>0</v>
      </c>
      <c r="R81" s="90"/>
      <c r="S81" s="38"/>
    </row>
    <row r="82" spans="1:19" s="37" customFormat="1" ht="31.5" customHeight="1">
      <c r="A82" s="32">
        <v>6</v>
      </c>
      <c r="B82" s="43" t="s">
        <v>90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89">
        <v>2</v>
      </c>
      <c r="Q82" s="89">
        <v>2</v>
      </c>
      <c r="R82" s="90"/>
      <c r="S82" s="38"/>
    </row>
    <row r="83" spans="1:19" s="37" customFormat="1" ht="32.25" customHeight="1">
      <c r="A83" s="32">
        <v>7</v>
      </c>
      <c r="B83" s="43" t="s">
        <v>91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89">
        <v>4</v>
      </c>
      <c r="Q83" s="89">
        <v>4</v>
      </c>
      <c r="R83" s="90"/>
      <c r="S83" s="38"/>
    </row>
    <row r="84" spans="1:19" s="37" customFormat="1" ht="32.25" customHeight="1">
      <c r="A84" s="32">
        <v>8</v>
      </c>
      <c r="B84" s="43" t="s">
        <v>92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89">
        <v>2</v>
      </c>
      <c r="Q84" s="89">
        <v>4</v>
      </c>
      <c r="R84" s="90"/>
      <c r="S84" s="38"/>
    </row>
    <row r="85" spans="1:19" s="37" customFormat="1" ht="24.75" customHeight="1">
      <c r="A85" s="32">
        <v>9</v>
      </c>
      <c r="B85" s="91" t="s">
        <v>93</v>
      </c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89">
        <v>4</v>
      </c>
      <c r="Q85" s="89">
        <v>0</v>
      </c>
      <c r="R85" s="90"/>
      <c r="S85" s="38"/>
    </row>
    <row r="86" spans="1:19" s="37" customFormat="1" ht="24.75" customHeight="1">
      <c r="A86" s="32">
        <v>10</v>
      </c>
      <c r="B86" s="91" t="s">
        <v>94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89">
        <v>2</v>
      </c>
      <c r="Q86" s="89">
        <v>4</v>
      </c>
      <c r="R86" s="90"/>
      <c r="S86" s="38"/>
    </row>
    <row r="87" spans="1:19" s="37" customFormat="1" ht="24.75" customHeight="1">
      <c r="A87" s="32">
        <v>11</v>
      </c>
      <c r="B87" s="43" t="s">
        <v>95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89">
        <v>2</v>
      </c>
      <c r="Q87" s="89">
        <v>2</v>
      </c>
      <c r="R87" s="90"/>
      <c r="S87" s="38"/>
    </row>
    <row r="88" spans="2:15" s="92" customFormat="1" ht="24.75" customHeight="1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</row>
    <row r="89" s="37" customFormat="1" ht="15.75">
      <c r="S89" s="38"/>
    </row>
    <row r="90" s="37" customFormat="1" ht="15.75">
      <c r="S90" s="38"/>
    </row>
    <row r="91" s="37" customFormat="1" ht="15.75">
      <c r="S91" s="38"/>
    </row>
    <row r="92" spans="1:19" s="37" customFormat="1" ht="15">
      <c r="A92" s="87" t="s">
        <v>96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38"/>
    </row>
    <row r="93" spans="1:19" s="37" customFormat="1" ht="14.25">
      <c r="A93" s="78" t="s">
        <v>61</v>
      </c>
      <c r="B93" s="78" t="s">
        <v>97</v>
      </c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38"/>
    </row>
    <row r="94" spans="1:19" s="37" customFormat="1" ht="39" customHeight="1">
      <c r="A94" s="94" t="s">
        <v>98</v>
      </c>
      <c r="B94" s="95" t="s">
        <v>85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38"/>
    </row>
    <row r="95" spans="1:19" s="37" customFormat="1" ht="41.25" customHeight="1">
      <c r="A95" s="94" t="s">
        <v>99</v>
      </c>
      <c r="B95" s="95" t="s">
        <v>86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38"/>
    </row>
    <row r="96" spans="1:19" s="37" customFormat="1" ht="45.75" customHeight="1">
      <c r="A96" s="94" t="s">
        <v>100</v>
      </c>
      <c r="B96" s="95" t="s">
        <v>87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38"/>
    </row>
    <row r="97" spans="1:19" s="37" customFormat="1" ht="30.75" customHeight="1">
      <c r="A97" s="94" t="s">
        <v>101</v>
      </c>
      <c r="B97" s="95" t="s">
        <v>102</v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38"/>
    </row>
    <row r="98" spans="1:19" s="37" customFormat="1" ht="45" customHeight="1">
      <c r="A98" s="94" t="s">
        <v>103</v>
      </c>
      <c r="B98" s="95" t="s">
        <v>89</v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38"/>
    </row>
    <row r="99" spans="1:19" s="37" customFormat="1" ht="31.5" customHeight="1">
      <c r="A99" s="94" t="s">
        <v>104</v>
      </c>
      <c r="B99" s="95" t="s">
        <v>90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38"/>
    </row>
    <row r="100" spans="1:19" s="37" customFormat="1" ht="35.25" customHeight="1">
      <c r="A100" s="94" t="s">
        <v>105</v>
      </c>
      <c r="B100" s="95" t="s">
        <v>91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38"/>
    </row>
    <row r="101" spans="1:19" s="37" customFormat="1" ht="29.25" customHeight="1">
      <c r="A101" s="94" t="s">
        <v>106</v>
      </c>
      <c r="B101" s="95" t="s">
        <v>92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38"/>
    </row>
    <row r="102" spans="1:19" s="37" customFormat="1" ht="28.5" customHeight="1">
      <c r="A102" s="94" t="s">
        <v>107</v>
      </c>
      <c r="B102" s="96" t="s">
        <v>93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38"/>
    </row>
    <row r="103" spans="1:19" s="37" customFormat="1" ht="31.5" customHeight="1">
      <c r="A103" s="94" t="s">
        <v>108</v>
      </c>
      <c r="B103" s="96" t="s">
        <v>94</v>
      </c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38"/>
    </row>
    <row r="104" spans="1:19" s="37" customFormat="1" ht="28.5" customHeight="1">
      <c r="A104" s="94" t="s">
        <v>109</v>
      </c>
      <c r="B104" s="95" t="s">
        <v>95</v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38"/>
    </row>
    <row r="105" spans="1:19" s="37" customFormat="1" ht="14.25" customHeight="1">
      <c r="A105" s="94" t="s">
        <v>110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38"/>
    </row>
    <row r="106" spans="1:19" s="37" customFormat="1" ht="14.25" customHeight="1">
      <c r="A106" s="94" t="s">
        <v>111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38"/>
    </row>
    <row r="107" spans="1:19" s="37" customFormat="1" ht="14.25" customHeight="1">
      <c r="A107" s="94" t="s">
        <v>112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38"/>
    </row>
    <row r="108" spans="1:252" s="97" customFormat="1" ht="30.75" customHeight="1">
      <c r="A108" s="94" t="s">
        <v>113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2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2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2"/>
      <c r="DD108" s="94"/>
      <c r="DV108" s="94"/>
      <c r="EN108" s="94"/>
      <c r="FF108" s="94"/>
      <c r="FX108" s="94"/>
      <c r="GP108" s="94"/>
      <c r="HH108" s="94"/>
      <c r="HZ108" s="94"/>
      <c r="IR108" s="94"/>
    </row>
    <row r="109" spans="1:252" s="97" customFormat="1" ht="30.75" customHeight="1">
      <c r="A109" s="94" t="s">
        <v>114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2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2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2"/>
      <c r="DD109" s="94"/>
      <c r="DV109" s="94"/>
      <c r="EN109" s="94"/>
      <c r="FF109" s="94"/>
      <c r="FX109" s="94"/>
      <c r="GP109" s="94"/>
      <c r="HH109" s="94"/>
      <c r="HZ109" s="94"/>
      <c r="IR109" s="94"/>
    </row>
    <row r="110" spans="1:252" s="97" customFormat="1" ht="30.75" customHeight="1">
      <c r="A110" s="94" t="s">
        <v>115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2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2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2"/>
      <c r="DD110" s="94"/>
      <c r="DV110" s="94"/>
      <c r="EN110" s="94"/>
      <c r="FF110" s="94"/>
      <c r="FX110" s="94"/>
      <c r="GP110" s="94"/>
      <c r="HH110" s="94"/>
      <c r="HZ110" s="94"/>
      <c r="IR110" s="94"/>
    </row>
    <row r="111" spans="1:252" s="97" customFormat="1" ht="30.75" customHeight="1">
      <c r="A111" s="94" t="s">
        <v>116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2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2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2"/>
      <c r="DD111" s="94"/>
      <c r="DV111" s="94"/>
      <c r="EN111" s="94"/>
      <c r="FF111" s="94"/>
      <c r="FX111" s="94"/>
      <c r="GP111" s="94"/>
      <c r="HH111" s="94"/>
      <c r="HZ111" s="94"/>
      <c r="IR111" s="94"/>
    </row>
    <row r="112" spans="1:19" s="37" customFormat="1" ht="15.75">
      <c r="A112" s="99">
        <v>19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38"/>
    </row>
    <row r="113" s="37" customFormat="1" ht="15.75">
      <c r="S113" s="38"/>
    </row>
    <row r="114" spans="1:19" s="37" customFormat="1" ht="15" customHeight="1">
      <c r="A114" s="101" t="s">
        <v>117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38"/>
    </row>
    <row r="115" spans="1:19" s="37" customFormat="1" ht="15" customHeight="1">
      <c r="A115" s="102" t="s">
        <v>118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38"/>
    </row>
    <row r="116" spans="1:19" s="37" customFormat="1" ht="31.5" customHeight="1">
      <c r="A116" s="103" t="s">
        <v>119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38"/>
    </row>
    <row r="117" spans="1:19" s="37" customFormat="1" ht="34.5" customHeight="1">
      <c r="A117" s="104" t="s">
        <v>120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38"/>
    </row>
    <row r="118" spans="1:19" s="37" customFormat="1" ht="28.5" customHeight="1">
      <c r="A118" s="104" t="s">
        <v>121</v>
      </c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38"/>
    </row>
    <row r="119" spans="1:19" s="37" customFormat="1" ht="39" customHeight="1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38"/>
    </row>
    <row r="120" spans="1:19" s="37" customFormat="1" ht="36" customHeight="1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38"/>
    </row>
    <row r="121" spans="1:19" s="37" customFormat="1" ht="17.25" customHeight="1">
      <c r="A121" s="102" t="s">
        <v>122</v>
      </c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38"/>
    </row>
    <row r="122" spans="1:19" s="37" customFormat="1" ht="37.5" customHeight="1">
      <c r="A122" s="104" t="s">
        <v>123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38"/>
    </row>
    <row r="123" spans="1:19" s="37" customFormat="1" ht="31.5" customHeight="1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38"/>
    </row>
    <row r="124" spans="1:19" s="37" customFormat="1" ht="20.25" customHeight="1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38"/>
    </row>
    <row r="125" s="37" customFormat="1" ht="14.25" customHeight="1">
      <c r="A125" s="38"/>
    </row>
    <row r="126" s="37" customFormat="1" ht="14.25" customHeight="1">
      <c r="A126" s="38"/>
    </row>
    <row r="127" s="37" customFormat="1" ht="14.25" customHeight="1">
      <c r="A127" s="38"/>
    </row>
    <row r="128" s="37" customFormat="1" ht="14.25" customHeight="1">
      <c r="A128" s="38"/>
    </row>
    <row r="129" spans="1:19" s="37" customFormat="1" ht="15">
      <c r="A129" s="106" t="s">
        <v>124</v>
      </c>
      <c r="B129" s="21"/>
      <c r="C129" s="21"/>
      <c r="D129" s="21"/>
      <c r="E129" s="106"/>
      <c r="F129" s="106"/>
      <c r="G129" s="106"/>
      <c r="H129" s="107" t="s">
        <v>125</v>
      </c>
      <c r="I129" s="107"/>
      <c r="J129" s="107"/>
      <c r="K129" s="108"/>
      <c r="L129" s="108"/>
      <c r="M129" s="108"/>
      <c r="N129" s="108"/>
      <c r="O129" s="108"/>
      <c r="P129" s="108"/>
      <c r="Q129" s="108"/>
      <c r="R129" s="108"/>
      <c r="S129" s="38"/>
    </row>
    <row r="130" spans="1:19" s="37" customFormat="1" ht="14.25" customHeight="1">
      <c r="A130" s="109" t="s">
        <v>126</v>
      </c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38"/>
    </row>
  </sheetData>
  <sheetProtection sheet="1" formatCells="0" formatColumns="0" formatRows="0" insertRows="0" insertHyperlinks="0" deleteRows="0" sort="0" autoFilter="0" pivotTables="0"/>
  <mergeCells count="163">
    <mergeCell ref="B1:R1"/>
    <mergeCell ref="T1:W1"/>
    <mergeCell ref="B2:R2"/>
    <mergeCell ref="T2:W2"/>
    <mergeCell ref="B3:H3"/>
    <mergeCell ref="T3:W5"/>
    <mergeCell ref="A6:F6"/>
    <mergeCell ref="H6:R6"/>
    <mergeCell ref="T6:W6"/>
    <mergeCell ref="A7:D7"/>
    <mergeCell ref="H8:R8"/>
    <mergeCell ref="A9:F9"/>
    <mergeCell ref="H9:R9"/>
    <mergeCell ref="A11:R11"/>
    <mergeCell ref="A12:E12"/>
    <mergeCell ref="F12:I12"/>
    <mergeCell ref="A13:R14"/>
    <mergeCell ref="A16:I16"/>
    <mergeCell ref="J16:N16"/>
    <mergeCell ref="A17:R18"/>
    <mergeCell ref="A19:R20"/>
    <mergeCell ref="A22:R22"/>
    <mergeCell ref="A23:R23"/>
    <mergeCell ref="B24:R24"/>
    <mergeCell ref="A26:R26"/>
    <mergeCell ref="A28:R28"/>
    <mergeCell ref="A29:N29"/>
    <mergeCell ref="O29:R29"/>
    <mergeCell ref="A30:N30"/>
    <mergeCell ref="O30:R30"/>
    <mergeCell ref="A31:C31"/>
    <mergeCell ref="D31:N31"/>
    <mergeCell ref="O31:R31"/>
    <mergeCell ref="A32:C34"/>
    <mergeCell ref="D32:N32"/>
    <mergeCell ref="O32:R32"/>
    <mergeCell ref="D33:N33"/>
    <mergeCell ref="O33:R33"/>
    <mergeCell ref="D34:N34"/>
    <mergeCell ref="O34:R34"/>
    <mergeCell ref="A35:N35"/>
    <mergeCell ref="O35:R35"/>
    <mergeCell ref="A36:N36"/>
    <mergeCell ref="O36:R36"/>
    <mergeCell ref="A37:C43"/>
    <mergeCell ref="D37:N37"/>
    <mergeCell ref="O37:R37"/>
    <mergeCell ref="D38:N38"/>
    <mergeCell ref="O38:R38"/>
    <mergeCell ref="D39:N39"/>
    <mergeCell ref="O39:R39"/>
    <mergeCell ref="D40:N40"/>
    <mergeCell ref="O40:R40"/>
    <mergeCell ref="D41:N41"/>
    <mergeCell ref="O41:R41"/>
    <mergeCell ref="D42:N42"/>
    <mergeCell ref="O42:R42"/>
    <mergeCell ref="D43:N43"/>
    <mergeCell ref="O43:R43"/>
    <mergeCell ref="A44:N44"/>
    <mergeCell ref="O44:R44"/>
    <mergeCell ref="A45:N45"/>
    <mergeCell ref="O45:R45"/>
    <mergeCell ref="A47:N47"/>
    <mergeCell ref="O47:R47"/>
    <mergeCell ref="A48:R48"/>
    <mergeCell ref="A50:R50"/>
    <mergeCell ref="B51:N51"/>
    <mergeCell ref="O51:R51"/>
    <mergeCell ref="B52:N52"/>
    <mergeCell ref="O52:R52"/>
    <mergeCell ref="B53:N53"/>
    <mergeCell ref="O53:R53"/>
    <mergeCell ref="B54:N54"/>
    <mergeCell ref="O54:R54"/>
    <mergeCell ref="B55:N55"/>
    <mergeCell ref="O55:R55"/>
    <mergeCell ref="B56:N56"/>
    <mergeCell ref="O56:R56"/>
    <mergeCell ref="B57:N57"/>
    <mergeCell ref="O57:R57"/>
    <mergeCell ref="B58:N58"/>
    <mergeCell ref="O58:R58"/>
    <mergeCell ref="B59:N59"/>
    <mergeCell ref="O59:R59"/>
    <mergeCell ref="B60:N60"/>
    <mergeCell ref="O60:R60"/>
    <mergeCell ref="B61:N61"/>
    <mergeCell ref="O61:R61"/>
    <mergeCell ref="B62:N62"/>
    <mergeCell ref="O62:R62"/>
    <mergeCell ref="B63:N63"/>
    <mergeCell ref="O63:R63"/>
    <mergeCell ref="A65:R65"/>
    <mergeCell ref="A66:R66"/>
    <mergeCell ref="A68:R68"/>
    <mergeCell ref="A69:R69"/>
    <mergeCell ref="A71:R71"/>
    <mergeCell ref="A72:R72"/>
    <mergeCell ref="A75:R75"/>
    <mergeCell ref="B76:O76"/>
    <mergeCell ref="P76:R76"/>
    <mergeCell ref="B77:O77"/>
    <mergeCell ref="B78:O78"/>
    <mergeCell ref="B79:O79"/>
    <mergeCell ref="B80:O80"/>
    <mergeCell ref="B81:O81"/>
    <mergeCell ref="B82:O82"/>
    <mergeCell ref="B83:O83"/>
    <mergeCell ref="B84:O84"/>
    <mergeCell ref="B85:O85"/>
    <mergeCell ref="B86:O86"/>
    <mergeCell ref="B87:O87"/>
    <mergeCell ref="B88:O88"/>
    <mergeCell ref="A92:R92"/>
    <mergeCell ref="B93:R93"/>
    <mergeCell ref="B94:R94"/>
    <mergeCell ref="B95:R95"/>
    <mergeCell ref="B96:R96"/>
    <mergeCell ref="B97:R97"/>
    <mergeCell ref="B98:R98"/>
    <mergeCell ref="B99:R99"/>
    <mergeCell ref="B100:R100"/>
    <mergeCell ref="B101:R101"/>
    <mergeCell ref="B102:R102"/>
    <mergeCell ref="B103:R103"/>
    <mergeCell ref="B104:R104"/>
    <mergeCell ref="B105:R105"/>
    <mergeCell ref="B106:R106"/>
    <mergeCell ref="B107:R107"/>
    <mergeCell ref="B108:R108"/>
    <mergeCell ref="AK108:BA108"/>
    <mergeCell ref="BC108:BS108"/>
    <mergeCell ref="BU108:CK108"/>
    <mergeCell ref="CM108:DC108"/>
    <mergeCell ref="DE108:DU108"/>
    <mergeCell ref="DW108:EM108"/>
    <mergeCell ref="EO108:FE108"/>
    <mergeCell ref="FG108:FW108"/>
    <mergeCell ref="FY108:GO108"/>
    <mergeCell ref="GQ108:HG108"/>
    <mergeCell ref="HI108:HY108"/>
    <mergeCell ref="IA108:IQ108"/>
    <mergeCell ref="IS108:IU108"/>
    <mergeCell ref="B109:R109"/>
    <mergeCell ref="B110:R110"/>
    <mergeCell ref="B111:R111"/>
    <mergeCell ref="B112:R112"/>
    <mergeCell ref="A114:R114"/>
    <mergeCell ref="A115:R115"/>
    <mergeCell ref="A116:R116"/>
    <mergeCell ref="A117:R117"/>
    <mergeCell ref="A118:R118"/>
    <mergeCell ref="A119:R119"/>
    <mergeCell ref="A120:R120"/>
    <mergeCell ref="A121:R121"/>
    <mergeCell ref="A122:R122"/>
    <mergeCell ref="A123:R123"/>
    <mergeCell ref="A124:R124"/>
    <mergeCell ref="B129:D129"/>
    <mergeCell ref="H129:J129"/>
    <mergeCell ref="K129:R129"/>
    <mergeCell ref="A130:R130"/>
  </mergeCells>
  <conditionalFormatting sqref="A30:N30">
    <cfRule type="expression" priority="1" dxfId="0" stopIfTrue="1">
      <formula>$O$30&lt;&gt;$O$36+$O$45</formula>
    </cfRule>
  </conditionalFormatting>
  <conditionalFormatting sqref="A29:N29">
    <cfRule type="expression" priority="2" dxfId="0" stopIfTrue="1">
      <formula>$O$35&gt;$O$29/2</formula>
    </cfRule>
  </conditionalFormatting>
  <dataValidations count="2">
    <dataValidation type="list" allowBlank="1" showErrorMessage="1" sqref="A9:F9">
      <formula1>$X$2:$X$7</formula1>
      <formula2>0</formula2>
    </dataValidation>
    <dataValidation type="list" allowBlank="1" showErrorMessage="1" sqref="A7:D7">
      <formula1>$X$9:$X$10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R110"/>
  <sheetViews>
    <sheetView workbookViewId="0" topLeftCell="A1">
      <selection activeCell="N97" sqref="N97"/>
    </sheetView>
  </sheetViews>
  <sheetFormatPr defaultColWidth="9.140625" defaultRowHeight="15"/>
  <cols>
    <col min="1" max="9" width="9.28125" style="1" customWidth="1"/>
    <col min="10" max="10" width="3.421875" style="1" customWidth="1"/>
    <col min="11" max="18" width="10.57421875" style="1" customWidth="1"/>
    <col min="19" max="16384" width="8.8515625" style="0" customWidth="1"/>
  </cols>
  <sheetData>
    <row r="1" spans="1:18" ht="15.75" customHeight="1">
      <c r="A1" s="110" t="s">
        <v>127</v>
      </c>
      <c r="B1" s="110"/>
      <c r="C1" s="110"/>
      <c r="D1" s="110"/>
      <c r="E1" s="110"/>
      <c r="F1" s="110"/>
      <c r="G1" s="110"/>
      <c r="H1" s="110"/>
      <c r="I1" s="110"/>
      <c r="J1" s="111" t="s">
        <v>128</v>
      </c>
      <c r="K1" s="111"/>
      <c r="L1" s="111"/>
      <c r="M1" s="111"/>
      <c r="N1" s="111"/>
      <c r="O1" s="111"/>
      <c r="P1" s="111"/>
      <c r="Q1" s="111"/>
      <c r="R1" s="111"/>
    </row>
    <row r="2" spans="1:18" ht="15">
      <c r="A2" s="112"/>
      <c r="B2" s="113"/>
      <c r="C2" s="113"/>
      <c r="D2" s="113"/>
      <c r="E2" s="113"/>
      <c r="F2" s="113"/>
      <c r="G2" s="113"/>
      <c r="H2" s="113"/>
      <c r="I2" s="114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15">
      <c r="A3" s="112"/>
      <c r="B3" s="113"/>
      <c r="C3" s="113"/>
      <c r="D3" s="113"/>
      <c r="E3" s="113"/>
      <c r="F3" s="113"/>
      <c r="G3" s="113"/>
      <c r="H3" s="113"/>
      <c r="I3" s="114"/>
      <c r="J3" s="113"/>
      <c r="K3" s="113"/>
      <c r="L3" s="113"/>
      <c r="M3" s="113"/>
      <c r="N3" s="113"/>
      <c r="O3" s="113"/>
      <c r="P3" s="113"/>
      <c r="Q3" s="113"/>
      <c r="R3" s="113"/>
    </row>
    <row r="4" spans="1:18" ht="15">
      <c r="A4" s="115" t="s">
        <v>129</v>
      </c>
      <c r="B4" s="115"/>
      <c r="C4" s="115"/>
      <c r="D4" s="115"/>
      <c r="E4" s="115"/>
      <c r="F4" s="115"/>
      <c r="G4" s="115"/>
      <c r="H4" s="115"/>
      <c r="I4" s="115"/>
      <c r="J4" s="113"/>
      <c r="K4" s="113"/>
      <c r="L4" s="113"/>
      <c r="M4" s="113"/>
      <c r="N4" s="113"/>
      <c r="O4" s="113"/>
      <c r="P4" s="113"/>
      <c r="Q4" s="113"/>
      <c r="R4" s="113"/>
    </row>
    <row r="5" spans="1:18" ht="15.75">
      <c r="A5" s="112"/>
      <c r="B5" s="113"/>
      <c r="C5" s="113"/>
      <c r="D5" s="113"/>
      <c r="E5" s="113"/>
      <c r="F5" s="113"/>
      <c r="G5" s="113"/>
      <c r="H5" s="113"/>
      <c r="I5" s="114"/>
      <c r="J5" s="113"/>
      <c r="K5" s="116" t="s">
        <v>130</v>
      </c>
      <c r="L5" s="116"/>
      <c r="M5" s="116" t="s">
        <v>131</v>
      </c>
      <c r="N5" s="116"/>
      <c r="O5" s="116" t="s">
        <v>131</v>
      </c>
      <c r="P5" s="116"/>
      <c r="Q5" s="116" t="s">
        <v>131</v>
      </c>
      <c r="R5" s="116"/>
    </row>
    <row r="6" spans="1:18" s="1" customFormat="1" ht="31.5" customHeight="1">
      <c r="A6" s="117" t="s">
        <v>132</v>
      </c>
      <c r="B6" s="117"/>
      <c r="C6" s="118" t="s">
        <v>133</v>
      </c>
      <c r="D6" s="119" t="s">
        <v>134</v>
      </c>
      <c r="E6" s="119"/>
      <c r="F6" s="119"/>
      <c r="G6" s="119"/>
      <c r="H6" s="120" t="s">
        <v>135</v>
      </c>
      <c r="I6" s="120"/>
      <c r="J6" s="113"/>
      <c r="K6" s="121" t="s">
        <v>136</v>
      </c>
      <c r="L6" s="121" t="s">
        <v>137</v>
      </c>
      <c r="M6" s="121" t="s">
        <v>137</v>
      </c>
      <c r="N6" s="121" t="s">
        <v>138</v>
      </c>
      <c r="O6" s="121" t="s">
        <v>139</v>
      </c>
      <c r="P6" s="121" t="s">
        <v>137</v>
      </c>
      <c r="Q6" s="121" t="s">
        <v>138</v>
      </c>
      <c r="R6" s="121" t="s">
        <v>138</v>
      </c>
    </row>
    <row r="7" spans="1:18" ht="21" customHeight="1">
      <c r="A7" s="122" t="s">
        <v>136</v>
      </c>
      <c r="B7" s="123" t="s">
        <v>137</v>
      </c>
      <c r="C7" s="123" t="s">
        <v>139</v>
      </c>
      <c r="D7" s="123" t="s">
        <v>138</v>
      </c>
      <c r="E7" s="123" t="s">
        <v>140</v>
      </c>
      <c r="F7" s="123" t="s">
        <v>141</v>
      </c>
      <c r="G7" s="123" t="s">
        <v>142</v>
      </c>
      <c r="H7" s="124" t="s">
        <v>143</v>
      </c>
      <c r="I7" s="125" t="s">
        <v>144</v>
      </c>
      <c r="J7" s="113"/>
      <c r="K7" s="113"/>
      <c r="L7" s="113"/>
      <c r="M7" s="113"/>
      <c r="N7" s="113"/>
      <c r="O7" s="113"/>
      <c r="P7" s="113"/>
      <c r="Q7" s="113"/>
      <c r="R7" s="113"/>
    </row>
    <row r="8" spans="1:18" ht="15" customHeight="1">
      <c r="A8" s="126" t="s">
        <v>145</v>
      </c>
      <c r="B8" s="126"/>
      <c r="C8" s="126"/>
      <c r="D8" s="126"/>
      <c r="E8" s="126"/>
      <c r="F8" s="126"/>
      <c r="G8" s="126"/>
      <c r="H8" s="126"/>
      <c r="I8" s="126"/>
      <c r="J8" s="113"/>
      <c r="K8" s="127" t="s">
        <v>146</v>
      </c>
      <c r="L8" s="127"/>
      <c r="M8" s="113"/>
      <c r="N8" s="113"/>
      <c r="O8" s="113"/>
      <c r="P8" s="113"/>
      <c r="Q8" s="113"/>
      <c r="R8" s="113"/>
    </row>
    <row r="9" spans="1:18" ht="15" customHeight="1">
      <c r="A9" s="128"/>
      <c r="B9" s="129"/>
      <c r="C9" s="129"/>
      <c r="D9" s="129"/>
      <c r="E9" s="129"/>
      <c r="F9" s="129"/>
      <c r="G9" s="129"/>
      <c r="H9" s="129"/>
      <c r="I9" s="130"/>
      <c r="J9" s="113"/>
      <c r="K9" s="131" t="s">
        <v>147</v>
      </c>
      <c r="L9" s="131"/>
      <c r="M9" s="131"/>
      <c r="N9" s="131"/>
      <c r="O9" s="131"/>
      <c r="P9" s="131"/>
      <c r="Q9" s="131"/>
      <c r="R9" s="131"/>
    </row>
    <row r="10" spans="1:18" ht="15">
      <c r="A10" s="132" t="s">
        <v>148</v>
      </c>
      <c r="B10" s="132"/>
      <c r="C10" s="133"/>
      <c r="D10" s="133"/>
      <c r="E10" s="133"/>
      <c r="F10" s="133"/>
      <c r="G10" s="133"/>
      <c r="H10" s="133"/>
      <c r="I10" s="134"/>
      <c r="J10" s="113"/>
      <c r="K10" s="131"/>
      <c r="L10" s="131"/>
      <c r="M10" s="131"/>
      <c r="N10" s="131"/>
      <c r="O10" s="131"/>
      <c r="P10" s="131"/>
      <c r="Q10" s="131"/>
      <c r="R10" s="131"/>
    </row>
    <row r="11" spans="1:18" ht="15.75">
      <c r="A11" s="135" t="s">
        <v>149</v>
      </c>
      <c r="B11" s="135"/>
      <c r="C11" s="135"/>
      <c r="D11" s="135"/>
      <c r="E11" s="135"/>
      <c r="F11" s="135"/>
      <c r="G11" s="135"/>
      <c r="H11" s="135"/>
      <c r="I11" s="135"/>
      <c r="J11" s="113"/>
      <c r="K11" s="136"/>
      <c r="L11" s="136"/>
      <c r="M11" s="136"/>
      <c r="N11" s="136"/>
      <c r="O11" s="136"/>
      <c r="P11" s="136"/>
      <c r="Q11" s="136"/>
      <c r="R11" s="136"/>
    </row>
    <row r="12" spans="1:18" ht="15">
      <c r="A12" s="137"/>
      <c r="B12" s="138"/>
      <c r="C12" s="138"/>
      <c r="D12" s="138"/>
      <c r="E12" s="138"/>
      <c r="F12" s="138"/>
      <c r="G12" s="138"/>
      <c r="H12" s="138"/>
      <c r="I12" s="139"/>
      <c r="J12" s="113"/>
      <c r="K12" s="140" t="s">
        <v>150</v>
      </c>
      <c r="L12" s="140"/>
      <c r="M12" s="140"/>
      <c r="N12" s="140"/>
      <c r="O12" s="141" t="s">
        <v>151</v>
      </c>
      <c r="P12" s="141"/>
      <c r="Q12" s="141" t="s">
        <v>152</v>
      </c>
      <c r="R12" s="141"/>
    </row>
    <row r="13" spans="1:18" ht="15.75" customHeight="1">
      <c r="A13" s="132" t="s">
        <v>153</v>
      </c>
      <c r="B13" s="132"/>
      <c r="C13" s="142"/>
      <c r="D13" s="142"/>
      <c r="E13" s="142"/>
      <c r="F13" s="142"/>
      <c r="G13" s="142"/>
      <c r="H13" s="142"/>
      <c r="I13" s="143"/>
      <c r="J13" s="113"/>
      <c r="K13" s="140"/>
      <c r="L13" s="140"/>
      <c r="M13" s="140"/>
      <c r="N13" s="140"/>
      <c r="O13" s="144" t="s">
        <v>154</v>
      </c>
      <c r="P13" s="145" t="s">
        <v>155</v>
      </c>
      <c r="Q13" s="144" t="s">
        <v>154</v>
      </c>
      <c r="R13" s="145" t="s">
        <v>155</v>
      </c>
    </row>
    <row r="14" spans="1:18" ht="15" customHeight="1">
      <c r="A14" s="146" t="s">
        <v>156</v>
      </c>
      <c r="B14" s="146"/>
      <c r="C14" s="146"/>
      <c r="D14" s="146"/>
      <c r="E14" s="146"/>
      <c r="F14" s="146"/>
      <c r="G14" s="146"/>
      <c r="H14" s="146"/>
      <c r="I14" s="146"/>
      <c r="J14" s="113"/>
      <c r="K14" s="147" t="s">
        <v>157</v>
      </c>
      <c r="L14" s="147"/>
      <c r="M14" s="147"/>
      <c r="N14" s="147"/>
      <c r="O14" s="148" t="s">
        <v>158</v>
      </c>
      <c r="P14" s="149" t="s">
        <v>159</v>
      </c>
      <c r="Q14" s="148" t="s">
        <v>160</v>
      </c>
      <c r="R14" s="149" t="s">
        <v>161</v>
      </c>
    </row>
    <row r="15" spans="1:18" ht="15.75">
      <c r="A15" s="150"/>
      <c r="B15" s="151"/>
      <c r="C15" s="151"/>
      <c r="D15" s="151"/>
      <c r="E15" s="151"/>
      <c r="F15" s="151"/>
      <c r="G15" s="151"/>
      <c r="H15" s="151"/>
      <c r="I15" s="152"/>
      <c r="J15" s="113"/>
      <c r="K15" s="153" t="s">
        <v>162</v>
      </c>
      <c r="L15" s="153"/>
      <c r="M15" s="153"/>
      <c r="N15" s="153"/>
      <c r="O15" s="154" t="s">
        <v>163</v>
      </c>
      <c r="P15" s="155" t="s">
        <v>164</v>
      </c>
      <c r="Q15" s="154" t="s">
        <v>165</v>
      </c>
      <c r="R15" s="155" t="s">
        <v>166</v>
      </c>
    </row>
    <row r="16" spans="1:18" ht="15" customHeight="1">
      <c r="A16" s="156" t="s">
        <v>167</v>
      </c>
      <c r="B16" s="156"/>
      <c r="C16" s="156"/>
      <c r="D16" s="156"/>
      <c r="E16" s="156"/>
      <c r="F16" s="157" t="s">
        <v>168</v>
      </c>
      <c r="G16" s="157"/>
      <c r="H16" s="158" t="s">
        <v>155</v>
      </c>
      <c r="I16" s="158"/>
      <c r="J16" s="113"/>
      <c r="K16" s="153" t="s">
        <v>169</v>
      </c>
      <c r="L16" s="153"/>
      <c r="M16" s="153"/>
      <c r="N16" s="153"/>
      <c r="O16" s="154" t="s">
        <v>170</v>
      </c>
      <c r="P16" s="155" t="s">
        <v>171</v>
      </c>
      <c r="Q16" s="154" t="s">
        <v>172</v>
      </c>
      <c r="R16" s="155" t="s">
        <v>173</v>
      </c>
    </row>
    <row r="17" spans="1:18" ht="15" customHeight="1">
      <c r="A17" s="159" t="s">
        <v>174</v>
      </c>
      <c r="B17" s="159"/>
      <c r="C17" s="159"/>
      <c r="D17" s="159"/>
      <c r="E17" s="159"/>
      <c r="F17" s="160" t="s">
        <v>175</v>
      </c>
      <c r="G17" s="160"/>
      <c r="H17" s="161" t="s">
        <v>175</v>
      </c>
      <c r="I17" s="161"/>
      <c r="J17" s="113"/>
      <c r="K17" s="153" t="s">
        <v>176</v>
      </c>
      <c r="L17" s="153"/>
      <c r="M17" s="153"/>
      <c r="N17" s="153"/>
      <c r="O17" s="154" t="s">
        <v>177</v>
      </c>
      <c r="P17" s="155" t="s">
        <v>178</v>
      </c>
      <c r="Q17" s="154" t="s">
        <v>179</v>
      </c>
      <c r="R17" s="155" t="s">
        <v>180</v>
      </c>
    </row>
    <row r="18" spans="1:18" ht="15" customHeight="1">
      <c r="A18" s="159" t="s">
        <v>181</v>
      </c>
      <c r="B18" s="159"/>
      <c r="C18" s="159"/>
      <c r="D18" s="159"/>
      <c r="E18" s="159"/>
      <c r="F18" s="160" t="s">
        <v>179</v>
      </c>
      <c r="G18" s="160"/>
      <c r="H18" s="161" t="s">
        <v>179</v>
      </c>
      <c r="I18" s="161"/>
      <c r="J18" s="113"/>
      <c r="K18" s="153" t="s">
        <v>182</v>
      </c>
      <c r="L18" s="153"/>
      <c r="M18" s="153"/>
      <c r="N18" s="153"/>
      <c r="O18" s="154" t="s">
        <v>183</v>
      </c>
      <c r="P18" s="155" t="s">
        <v>184</v>
      </c>
      <c r="Q18" s="154" t="s">
        <v>185</v>
      </c>
      <c r="R18" s="155" t="s">
        <v>186</v>
      </c>
    </row>
    <row r="19" spans="1:18" ht="15" customHeight="1">
      <c r="A19" s="159" t="s">
        <v>187</v>
      </c>
      <c r="B19" s="159"/>
      <c r="C19" s="159"/>
      <c r="D19" s="159"/>
      <c r="E19" s="159"/>
      <c r="F19" s="160" t="s">
        <v>188</v>
      </c>
      <c r="G19" s="160"/>
      <c r="H19" s="161" t="s">
        <v>158</v>
      </c>
      <c r="I19" s="161"/>
      <c r="J19" s="113"/>
      <c r="K19" s="153" t="s">
        <v>189</v>
      </c>
      <c r="L19" s="153"/>
      <c r="M19" s="153"/>
      <c r="N19" s="153"/>
      <c r="O19" s="154" t="s">
        <v>190</v>
      </c>
      <c r="P19" s="155" t="s">
        <v>191</v>
      </c>
      <c r="Q19" s="154" t="s">
        <v>192</v>
      </c>
      <c r="R19" s="155" t="s">
        <v>193</v>
      </c>
    </row>
    <row r="20" spans="1:18" ht="15" customHeight="1">
      <c r="A20" s="159" t="s">
        <v>194</v>
      </c>
      <c r="B20" s="159"/>
      <c r="C20" s="159"/>
      <c r="D20" s="159"/>
      <c r="E20" s="159"/>
      <c r="F20" s="160" t="s">
        <v>185</v>
      </c>
      <c r="G20" s="160"/>
      <c r="H20" s="161" t="s">
        <v>195</v>
      </c>
      <c r="I20" s="161"/>
      <c r="J20" s="113"/>
      <c r="K20" s="162" t="s">
        <v>196</v>
      </c>
      <c r="L20" s="162"/>
      <c r="M20" s="162"/>
      <c r="N20" s="162"/>
      <c r="O20" s="154" t="s">
        <v>197</v>
      </c>
      <c r="P20" s="155" t="s">
        <v>198</v>
      </c>
      <c r="Q20" s="154" t="s">
        <v>188</v>
      </c>
      <c r="R20" s="155" t="s">
        <v>199</v>
      </c>
    </row>
    <row r="21" spans="1:18" ht="15" customHeight="1">
      <c r="A21" s="159" t="s">
        <v>200</v>
      </c>
      <c r="B21" s="159"/>
      <c r="C21" s="159"/>
      <c r="D21" s="159"/>
      <c r="E21" s="159"/>
      <c r="F21" s="160" t="s">
        <v>201</v>
      </c>
      <c r="G21" s="160"/>
      <c r="H21" s="161" t="s">
        <v>202</v>
      </c>
      <c r="I21" s="161"/>
      <c r="J21" s="113"/>
      <c r="K21" s="162" t="s">
        <v>203</v>
      </c>
      <c r="L21" s="162"/>
      <c r="M21" s="162"/>
      <c r="N21" s="162"/>
      <c r="O21" s="163" t="s">
        <v>204</v>
      </c>
      <c r="P21" s="164" t="s">
        <v>205</v>
      </c>
      <c r="Q21" s="163" t="s">
        <v>206</v>
      </c>
      <c r="R21" s="164" t="s">
        <v>207</v>
      </c>
    </row>
    <row r="22" spans="1:18" ht="15" customHeight="1">
      <c r="A22" s="165" t="s">
        <v>208</v>
      </c>
      <c r="B22" s="165"/>
      <c r="C22" s="165"/>
      <c r="D22" s="165"/>
      <c r="E22" s="165"/>
      <c r="F22" s="166" t="s">
        <v>209</v>
      </c>
      <c r="G22" s="166"/>
      <c r="H22" s="167" t="s">
        <v>164</v>
      </c>
      <c r="I22" s="167"/>
      <c r="J22" s="113"/>
      <c r="K22" s="162" t="s">
        <v>210</v>
      </c>
      <c r="L22" s="162"/>
      <c r="M22" s="162"/>
      <c r="N22" s="162"/>
      <c r="O22" s="163" t="s">
        <v>201</v>
      </c>
      <c r="P22" s="164" t="s">
        <v>202</v>
      </c>
      <c r="Q22" s="163" t="s">
        <v>211</v>
      </c>
      <c r="R22" s="164" t="s">
        <v>212</v>
      </c>
    </row>
    <row r="23" spans="1:18" ht="15.75" customHeight="1">
      <c r="A23" s="165" t="s">
        <v>213</v>
      </c>
      <c r="B23" s="165"/>
      <c r="C23" s="165"/>
      <c r="D23" s="165"/>
      <c r="E23" s="165"/>
      <c r="F23" s="166" t="s">
        <v>178</v>
      </c>
      <c r="G23" s="166"/>
      <c r="H23" s="167" t="s">
        <v>178</v>
      </c>
      <c r="I23" s="167"/>
      <c r="J23" s="113"/>
      <c r="K23" s="153" t="s">
        <v>214</v>
      </c>
      <c r="L23" s="153"/>
      <c r="M23" s="153"/>
      <c r="N23" s="153"/>
      <c r="O23" s="154" t="s">
        <v>209</v>
      </c>
      <c r="P23" s="155" t="s">
        <v>215</v>
      </c>
      <c r="Q23" s="154" t="s">
        <v>216</v>
      </c>
      <c r="R23" s="155" t="s">
        <v>217</v>
      </c>
    </row>
    <row r="24" spans="1:18" ht="15.75">
      <c r="A24" s="168" t="s">
        <v>218</v>
      </c>
      <c r="B24" s="168"/>
      <c r="C24" s="168"/>
      <c r="D24" s="168"/>
      <c r="E24" s="168"/>
      <c r="F24" s="169" t="s">
        <v>197</v>
      </c>
      <c r="G24" s="169"/>
      <c r="H24" s="170" t="s">
        <v>198</v>
      </c>
      <c r="I24" s="170"/>
      <c r="J24" s="113"/>
      <c r="K24" s="171" t="s">
        <v>219</v>
      </c>
      <c r="L24" s="172"/>
      <c r="M24" s="172"/>
      <c r="N24" s="173"/>
      <c r="O24" s="154" t="s">
        <v>197</v>
      </c>
      <c r="P24" s="155" t="s">
        <v>198</v>
      </c>
      <c r="Q24" s="154" t="s">
        <v>188</v>
      </c>
      <c r="R24" s="155" t="s">
        <v>199</v>
      </c>
    </row>
    <row r="25" spans="1:18" ht="15">
      <c r="A25" s="174"/>
      <c r="B25" s="175"/>
      <c r="C25" s="175"/>
      <c r="D25" s="175"/>
      <c r="E25" s="175"/>
      <c r="F25" s="176"/>
      <c r="G25" s="176"/>
      <c r="H25" s="176"/>
      <c r="I25" s="177"/>
      <c r="J25" s="113"/>
      <c r="K25" s="153" t="s">
        <v>220</v>
      </c>
      <c r="L25" s="153"/>
      <c r="M25" s="153"/>
      <c r="N25" s="153"/>
      <c r="O25" s="154" t="s">
        <v>221</v>
      </c>
      <c r="P25" s="155" t="s">
        <v>222</v>
      </c>
      <c r="Q25" s="154" t="s">
        <v>223</v>
      </c>
      <c r="R25" s="155" t="s">
        <v>224</v>
      </c>
    </row>
    <row r="26" spans="1:18" ht="15">
      <c r="A26" s="132" t="s">
        <v>225</v>
      </c>
      <c r="B26" s="132"/>
      <c r="C26" s="142"/>
      <c r="D26" s="142"/>
      <c r="E26" s="142"/>
      <c r="F26" s="142"/>
      <c r="G26" s="142"/>
      <c r="H26" s="142"/>
      <c r="I26" s="143"/>
      <c r="J26" s="113"/>
      <c r="K26" s="153" t="s">
        <v>226</v>
      </c>
      <c r="L26" s="153"/>
      <c r="M26" s="153"/>
      <c r="N26" s="153"/>
      <c r="O26" s="154" t="s">
        <v>175</v>
      </c>
      <c r="P26" s="155" t="s">
        <v>195</v>
      </c>
      <c r="Q26" s="154" t="s">
        <v>227</v>
      </c>
      <c r="R26" s="155" t="s">
        <v>228</v>
      </c>
    </row>
    <row r="27" spans="1:18" ht="15" customHeight="1">
      <c r="A27" s="178" t="s">
        <v>229</v>
      </c>
      <c r="B27" s="179"/>
      <c r="C27" s="151"/>
      <c r="D27" s="151"/>
      <c r="E27" s="151"/>
      <c r="F27" s="151"/>
      <c r="G27" s="151"/>
      <c r="H27" s="151"/>
      <c r="I27" s="152"/>
      <c r="J27" s="113"/>
      <c r="K27" s="153" t="s">
        <v>230</v>
      </c>
      <c r="L27" s="153"/>
      <c r="M27" s="153"/>
      <c r="N27" s="153"/>
      <c r="O27" s="154" t="s">
        <v>231</v>
      </c>
      <c r="P27" s="155" t="s">
        <v>232</v>
      </c>
      <c r="Q27" s="154" t="s">
        <v>233</v>
      </c>
      <c r="R27" s="155" t="s">
        <v>234</v>
      </c>
    </row>
    <row r="28" spans="1:18" ht="16.5">
      <c r="A28" s="180" t="s">
        <v>235</v>
      </c>
      <c r="B28" s="180"/>
      <c r="C28" s="181" t="s">
        <v>151</v>
      </c>
      <c r="D28" s="181"/>
      <c r="E28" s="182" t="s">
        <v>236</v>
      </c>
      <c r="F28" s="182"/>
      <c r="G28" s="182"/>
      <c r="H28" s="182"/>
      <c r="I28" s="182"/>
      <c r="J28" s="113"/>
      <c r="K28" s="183" t="s">
        <v>237</v>
      </c>
      <c r="L28" s="183"/>
      <c r="M28" s="183"/>
      <c r="N28" s="183"/>
      <c r="O28" s="184" t="s">
        <v>238</v>
      </c>
      <c r="P28" s="185" t="s">
        <v>239</v>
      </c>
      <c r="Q28" s="184" t="s">
        <v>238</v>
      </c>
      <c r="R28" s="185" t="s">
        <v>239</v>
      </c>
    </row>
    <row r="29" spans="1:18" ht="15.75">
      <c r="A29" s="186" t="s">
        <v>240</v>
      </c>
      <c r="B29" s="186"/>
      <c r="C29" s="187" t="s">
        <v>151</v>
      </c>
      <c r="D29" s="187"/>
      <c r="E29" s="188" t="s">
        <v>241</v>
      </c>
      <c r="F29" s="188"/>
      <c r="G29" s="188"/>
      <c r="H29" s="188"/>
      <c r="I29" s="188"/>
      <c r="J29" s="113"/>
      <c r="K29" s="189"/>
      <c r="L29" s="189"/>
      <c r="M29" s="189"/>
      <c r="N29" s="189"/>
      <c r="O29" s="7"/>
      <c r="P29" s="7"/>
      <c r="Q29" s="7"/>
      <c r="R29" s="7"/>
    </row>
    <row r="30" spans="1:18" ht="16.5">
      <c r="A30" s="190" t="s">
        <v>242</v>
      </c>
      <c r="B30" s="190"/>
      <c r="C30" s="191" t="s">
        <v>151</v>
      </c>
      <c r="D30" s="191"/>
      <c r="E30" s="192" t="s">
        <v>243</v>
      </c>
      <c r="F30" s="192"/>
      <c r="G30" s="192"/>
      <c r="H30" s="192"/>
      <c r="I30" s="192"/>
      <c r="J30" s="113"/>
      <c r="K30" s="189"/>
      <c r="L30" s="189"/>
      <c r="M30" s="189"/>
      <c r="N30" s="189"/>
      <c r="O30" s="7"/>
      <c r="P30" s="7"/>
      <c r="Q30" s="7"/>
      <c r="R30" s="7"/>
    </row>
    <row r="31" spans="1:11" ht="15.75" customHeight="1">
      <c r="A31" s="180" t="s">
        <v>244</v>
      </c>
      <c r="B31" s="180"/>
      <c r="C31" s="181" t="s">
        <v>152</v>
      </c>
      <c r="D31" s="181"/>
      <c r="E31" s="182" t="s">
        <v>245</v>
      </c>
      <c r="F31" s="182"/>
      <c r="G31" s="182"/>
      <c r="H31" s="182"/>
      <c r="I31" s="182"/>
      <c r="J31" s="113"/>
      <c r="K31" s="193" t="s">
        <v>246</v>
      </c>
    </row>
    <row r="32" spans="1:18" ht="31.5" customHeight="1">
      <c r="A32" s="194" t="s">
        <v>247</v>
      </c>
      <c r="B32" s="194"/>
      <c r="C32" s="195" t="s">
        <v>152</v>
      </c>
      <c r="D32" s="195"/>
      <c r="E32" s="196" t="s">
        <v>248</v>
      </c>
      <c r="F32" s="196"/>
      <c r="G32" s="196"/>
      <c r="H32" s="196"/>
      <c r="I32" s="196"/>
      <c r="J32" s="113"/>
      <c r="K32" s="197" t="s">
        <v>249</v>
      </c>
      <c r="L32" s="197"/>
      <c r="M32" s="197"/>
      <c r="N32" s="197"/>
      <c r="O32" s="197"/>
      <c r="P32" s="197"/>
      <c r="Q32" s="197"/>
      <c r="R32" s="197"/>
    </row>
    <row r="33" spans="1:18" ht="15.75" customHeight="1">
      <c r="A33" s="198"/>
      <c r="B33" s="199"/>
      <c r="C33" s="199"/>
      <c r="D33" s="199"/>
      <c r="E33" s="199"/>
      <c r="F33" s="199"/>
      <c r="G33" s="199"/>
      <c r="H33" s="199"/>
      <c r="I33" s="200"/>
      <c r="J33" s="113"/>
      <c r="K33" s="201" t="s">
        <v>250</v>
      </c>
      <c r="L33" s="201"/>
      <c r="M33" s="201"/>
      <c r="N33" s="201"/>
      <c r="O33" s="201"/>
      <c r="P33" s="201"/>
      <c r="Q33" s="201"/>
      <c r="R33" s="201"/>
    </row>
    <row r="34" spans="1:10" ht="15" customHeight="1">
      <c r="A34" s="132" t="s">
        <v>251</v>
      </c>
      <c r="B34" s="132"/>
      <c r="C34" s="202"/>
      <c r="D34" s="202"/>
      <c r="E34" s="202"/>
      <c r="F34" s="202"/>
      <c r="G34" s="202"/>
      <c r="H34" s="202"/>
      <c r="I34" s="203"/>
      <c r="J34" s="113"/>
    </row>
    <row r="35" spans="1:10" ht="15" customHeight="1">
      <c r="A35" s="204" t="s">
        <v>252</v>
      </c>
      <c r="B35" s="204"/>
      <c r="C35" s="204"/>
      <c r="D35" s="204"/>
      <c r="E35" s="204"/>
      <c r="F35" s="204"/>
      <c r="G35" s="204"/>
      <c r="H35" s="204"/>
      <c r="I35" s="204"/>
      <c r="J35" s="113"/>
    </row>
    <row r="36" spans="1:10" ht="15">
      <c r="A36" s="178"/>
      <c r="B36" s="205"/>
      <c r="C36" s="205"/>
      <c r="D36" s="205"/>
      <c r="E36" s="205"/>
      <c r="F36" s="205"/>
      <c r="G36" s="205"/>
      <c r="H36" s="205"/>
      <c r="I36" s="206"/>
      <c r="J36" s="113"/>
    </row>
    <row r="37" spans="1:10" ht="15.75">
      <c r="A37" s="207" t="s">
        <v>152</v>
      </c>
      <c r="B37" s="205"/>
      <c r="C37" s="205"/>
      <c r="D37" s="205"/>
      <c r="E37" s="205"/>
      <c r="F37" s="205"/>
      <c r="G37" s="205"/>
      <c r="H37" s="205"/>
      <c r="I37" s="206"/>
      <c r="J37" s="113"/>
    </row>
    <row r="38" spans="1:10" ht="15" customHeight="1">
      <c r="A38" s="208">
        <v>21</v>
      </c>
      <c r="B38" s="181" t="s">
        <v>20</v>
      </c>
      <c r="C38" s="181"/>
      <c r="D38" s="181"/>
      <c r="E38" s="181"/>
      <c r="F38" s="182" t="s">
        <v>253</v>
      </c>
      <c r="G38" s="182"/>
      <c r="H38" s="182"/>
      <c r="I38" s="182"/>
      <c r="J38" s="113"/>
    </row>
    <row r="39" spans="1:10" ht="15" customHeight="1">
      <c r="A39" s="209">
        <v>22</v>
      </c>
      <c r="B39" s="187" t="s">
        <v>254</v>
      </c>
      <c r="C39" s="187"/>
      <c r="D39" s="187"/>
      <c r="E39" s="187"/>
      <c r="F39" s="188" t="s">
        <v>253</v>
      </c>
      <c r="G39" s="188"/>
      <c r="H39" s="188"/>
      <c r="I39" s="188"/>
      <c r="J39" s="113"/>
    </row>
    <row r="40" spans="1:10" ht="15.75" customHeight="1">
      <c r="A40" s="210">
        <v>23</v>
      </c>
      <c r="B40" s="191" t="s">
        <v>255</v>
      </c>
      <c r="C40" s="191"/>
      <c r="D40" s="191"/>
      <c r="E40" s="191"/>
      <c r="F40" s="192" t="s">
        <v>253</v>
      </c>
      <c r="G40" s="192"/>
      <c r="H40" s="192"/>
      <c r="I40" s="192"/>
      <c r="J40" s="113"/>
    </row>
    <row r="41" spans="1:10" ht="15" customHeight="1">
      <c r="A41" s="208">
        <v>26</v>
      </c>
      <c r="B41" s="181" t="s">
        <v>20</v>
      </c>
      <c r="C41" s="181"/>
      <c r="D41" s="181"/>
      <c r="E41" s="181"/>
      <c r="F41" s="182" t="s">
        <v>256</v>
      </c>
      <c r="G41" s="182"/>
      <c r="H41" s="182"/>
      <c r="I41" s="182"/>
      <c r="J41" s="113"/>
    </row>
    <row r="42" spans="1:10" ht="15" customHeight="1">
      <c r="A42" s="209">
        <v>27</v>
      </c>
      <c r="B42" s="187" t="s">
        <v>254</v>
      </c>
      <c r="C42" s="187"/>
      <c r="D42" s="187"/>
      <c r="E42" s="187"/>
      <c r="F42" s="188" t="s">
        <v>256</v>
      </c>
      <c r="G42" s="188"/>
      <c r="H42" s="188"/>
      <c r="I42" s="188"/>
      <c r="J42" s="113"/>
    </row>
    <row r="43" spans="1:10" ht="15.75" customHeight="1">
      <c r="A43" s="210">
        <v>28</v>
      </c>
      <c r="B43" s="191" t="s">
        <v>255</v>
      </c>
      <c r="C43" s="191"/>
      <c r="D43" s="191"/>
      <c r="E43" s="191"/>
      <c r="F43" s="192" t="s">
        <v>256</v>
      </c>
      <c r="G43" s="192"/>
      <c r="H43" s="192"/>
      <c r="I43" s="192"/>
      <c r="J43" s="113"/>
    </row>
    <row r="44" spans="1:10" ht="15">
      <c r="A44" s="211"/>
      <c r="B44" s="127"/>
      <c r="C44" s="113"/>
      <c r="D44" s="113"/>
      <c r="E44" s="113"/>
      <c r="F44" s="113"/>
      <c r="G44" s="113"/>
      <c r="H44" s="113"/>
      <c r="I44" s="114"/>
      <c r="J44" s="113"/>
    </row>
    <row r="45" spans="1:10" ht="15" customHeight="1">
      <c r="A45" s="132" t="s">
        <v>257</v>
      </c>
      <c r="B45" s="132"/>
      <c r="C45" s="202"/>
      <c r="D45" s="202"/>
      <c r="E45" s="202"/>
      <c r="F45" s="202"/>
      <c r="G45" s="202"/>
      <c r="H45" s="202"/>
      <c r="I45" s="203"/>
      <c r="J45" s="113"/>
    </row>
    <row r="46" spans="1:10" ht="15" customHeight="1">
      <c r="A46" s="146" t="s">
        <v>258</v>
      </c>
      <c r="B46" s="146"/>
      <c r="C46" s="146"/>
      <c r="D46" s="146"/>
      <c r="E46" s="146"/>
      <c r="F46" s="146"/>
      <c r="G46" s="146"/>
      <c r="H46" s="146"/>
      <c r="I46" s="146"/>
      <c r="J46" s="113"/>
    </row>
    <row r="47" spans="1:18" ht="15">
      <c r="A47" s="146"/>
      <c r="B47" s="146"/>
      <c r="C47" s="146"/>
      <c r="D47" s="146"/>
      <c r="E47" s="146"/>
      <c r="F47" s="146"/>
      <c r="G47" s="146"/>
      <c r="H47" s="146"/>
      <c r="I47" s="146"/>
      <c r="J47" s="113"/>
      <c r="K47" s="113"/>
      <c r="L47" s="113"/>
      <c r="M47" s="113"/>
      <c r="N47" s="113"/>
      <c r="O47" s="113"/>
      <c r="P47" s="113"/>
      <c r="Q47" s="113"/>
      <c r="R47" s="113"/>
    </row>
    <row r="48" spans="1:18" ht="15.75">
      <c r="A48" s="212"/>
      <c r="B48" s="212"/>
      <c r="C48" s="212"/>
      <c r="D48" s="212"/>
      <c r="E48" s="212"/>
      <c r="F48" s="212"/>
      <c r="G48" s="212"/>
      <c r="H48" s="212"/>
      <c r="I48" s="212"/>
      <c r="J48" s="113"/>
      <c r="K48" s="213"/>
      <c r="L48" s="213"/>
      <c r="M48" s="213"/>
      <c r="N48" s="213"/>
      <c r="O48" s="213"/>
      <c r="P48" s="213"/>
      <c r="Q48" s="213"/>
      <c r="R48" s="213"/>
    </row>
    <row r="49" spans="1:10" ht="15" customHeight="1">
      <c r="A49" s="214" t="s">
        <v>259</v>
      </c>
      <c r="B49" s="214"/>
      <c r="C49" s="214"/>
      <c r="D49" s="214"/>
      <c r="E49" s="214"/>
      <c r="F49" s="214"/>
      <c r="G49" s="214"/>
      <c r="H49" s="214"/>
      <c r="I49" s="214"/>
      <c r="J49" s="113"/>
    </row>
    <row r="50" spans="1:10" ht="15.75" customHeight="1">
      <c r="A50" s="215" t="s">
        <v>132</v>
      </c>
      <c r="B50" s="215"/>
      <c r="C50" s="215"/>
      <c r="D50" s="215"/>
      <c r="E50" s="215"/>
      <c r="F50" s="216" t="s">
        <v>260</v>
      </c>
      <c r="G50" s="216"/>
      <c r="H50" s="217" t="s">
        <v>261</v>
      </c>
      <c r="I50" s="217"/>
      <c r="J50" s="113"/>
    </row>
    <row r="51" spans="1:10" ht="23.25" customHeight="1">
      <c r="A51" s="218" t="s">
        <v>262</v>
      </c>
      <c r="B51" s="218"/>
      <c r="C51" s="218"/>
      <c r="D51" s="218"/>
      <c r="E51" s="218"/>
      <c r="F51" s="219" t="s">
        <v>263</v>
      </c>
      <c r="G51" s="219"/>
      <c r="H51" s="220" t="s">
        <v>264</v>
      </c>
      <c r="I51" s="220"/>
      <c r="J51" s="113"/>
    </row>
    <row r="52" spans="1:10" ht="23.25" customHeight="1">
      <c r="A52" s="221" t="s">
        <v>265</v>
      </c>
      <c r="B52" s="221"/>
      <c r="C52" s="221"/>
      <c r="D52" s="221"/>
      <c r="E52" s="221"/>
      <c r="F52" s="222" t="s">
        <v>266</v>
      </c>
      <c r="G52" s="222"/>
      <c r="H52" s="223" t="s">
        <v>267</v>
      </c>
      <c r="I52" s="223"/>
      <c r="J52" s="113"/>
    </row>
    <row r="53" spans="1:18" ht="23.25" customHeight="1">
      <c r="A53" s="221" t="s">
        <v>268</v>
      </c>
      <c r="B53" s="221"/>
      <c r="C53" s="221"/>
      <c r="D53" s="221"/>
      <c r="E53" s="221"/>
      <c r="F53" s="222" t="s">
        <v>269</v>
      </c>
      <c r="G53" s="222"/>
      <c r="H53" s="223" t="s">
        <v>270</v>
      </c>
      <c r="I53" s="223"/>
      <c r="J53" s="113"/>
      <c r="K53" s="213"/>
      <c r="L53" s="213"/>
      <c r="M53" s="213"/>
      <c r="N53" s="213"/>
      <c r="O53" s="213"/>
      <c r="P53" s="213"/>
      <c r="Q53" s="213"/>
      <c r="R53" s="213"/>
    </row>
    <row r="54" spans="1:18" ht="23.25" customHeight="1">
      <c r="A54" s="221" t="s">
        <v>271</v>
      </c>
      <c r="B54" s="221"/>
      <c r="C54" s="221"/>
      <c r="D54" s="221"/>
      <c r="E54" s="221"/>
      <c r="F54" s="222" t="s">
        <v>272</v>
      </c>
      <c r="G54" s="222"/>
      <c r="H54" s="223" t="s">
        <v>273</v>
      </c>
      <c r="I54" s="223"/>
      <c r="J54" s="113"/>
      <c r="K54" s="213"/>
      <c r="L54" s="213"/>
      <c r="M54" s="213"/>
      <c r="N54" s="213"/>
      <c r="O54" s="213"/>
      <c r="P54" s="213"/>
      <c r="Q54" s="213"/>
      <c r="R54" s="213"/>
    </row>
    <row r="55" spans="1:18" ht="23.25" customHeight="1">
      <c r="A55" s="221" t="s">
        <v>274</v>
      </c>
      <c r="B55" s="221"/>
      <c r="C55" s="221"/>
      <c r="D55" s="221"/>
      <c r="E55" s="221"/>
      <c r="F55" s="222" t="s">
        <v>275</v>
      </c>
      <c r="G55" s="222"/>
      <c r="H55" s="223" t="s">
        <v>276</v>
      </c>
      <c r="I55" s="223"/>
      <c r="J55" s="113"/>
      <c r="K55" s="213"/>
      <c r="L55" s="213"/>
      <c r="M55" s="213"/>
      <c r="N55" s="213"/>
      <c r="O55" s="213"/>
      <c r="P55" s="213"/>
      <c r="Q55" s="213"/>
      <c r="R55" s="213"/>
    </row>
    <row r="56" spans="1:18" ht="23.25" customHeight="1">
      <c r="A56" s="221" t="s">
        <v>277</v>
      </c>
      <c r="B56" s="221"/>
      <c r="C56" s="221"/>
      <c r="D56" s="221"/>
      <c r="E56" s="221"/>
      <c r="F56" s="222" t="s">
        <v>278</v>
      </c>
      <c r="G56" s="222"/>
      <c r="H56" s="223" t="s">
        <v>279</v>
      </c>
      <c r="I56" s="223"/>
      <c r="J56" s="113"/>
      <c r="K56" s="113"/>
      <c r="L56" s="113"/>
      <c r="M56" s="113"/>
      <c r="N56" s="113"/>
      <c r="O56" s="113"/>
      <c r="P56" s="113"/>
      <c r="Q56" s="113"/>
      <c r="R56" s="113"/>
    </row>
    <row r="57" spans="1:9" ht="23.25" customHeight="1">
      <c r="A57" s="224" t="s">
        <v>280</v>
      </c>
      <c r="B57" s="224"/>
      <c r="C57" s="224"/>
      <c r="D57" s="224"/>
      <c r="E57" s="224"/>
      <c r="F57" s="222" t="s">
        <v>281</v>
      </c>
      <c r="G57" s="222"/>
      <c r="H57" s="223" t="s">
        <v>282</v>
      </c>
      <c r="I57" s="223"/>
    </row>
    <row r="58" spans="1:9" ht="23.25" customHeight="1">
      <c r="A58" s="224" t="s">
        <v>283</v>
      </c>
      <c r="B58" s="224"/>
      <c r="C58" s="224"/>
      <c r="D58" s="224"/>
      <c r="E58" s="224"/>
      <c r="F58" s="222" t="s">
        <v>284</v>
      </c>
      <c r="G58" s="222"/>
      <c r="H58" s="223" t="s">
        <v>285</v>
      </c>
      <c r="I58" s="223"/>
    </row>
    <row r="59" spans="1:9" ht="23.25" customHeight="1">
      <c r="A59" s="225" t="s">
        <v>286</v>
      </c>
      <c r="B59" s="225"/>
      <c r="C59" s="225"/>
      <c r="D59" s="225"/>
      <c r="E59" s="225"/>
      <c r="F59" s="226" t="s">
        <v>287</v>
      </c>
      <c r="G59" s="226"/>
      <c r="H59" s="227" t="s">
        <v>288</v>
      </c>
      <c r="I59" s="227"/>
    </row>
    <row r="60" spans="1:9" ht="15" customHeight="1">
      <c r="A60" s="214" t="s">
        <v>289</v>
      </c>
      <c r="B60" s="214"/>
      <c r="C60" s="214"/>
      <c r="D60" s="214"/>
      <c r="E60" s="214"/>
      <c r="F60" s="214"/>
      <c r="G60" s="214"/>
      <c r="H60" s="214"/>
      <c r="I60" s="214"/>
    </row>
    <row r="61" spans="1:9" ht="15" customHeight="1">
      <c r="A61" s="228" t="s">
        <v>132</v>
      </c>
      <c r="B61" s="228"/>
      <c r="C61" s="228"/>
      <c r="D61" s="228"/>
      <c r="E61" s="228"/>
      <c r="F61" s="229" t="s">
        <v>260</v>
      </c>
      <c r="G61" s="229"/>
      <c r="H61" s="230" t="s">
        <v>261</v>
      </c>
      <c r="I61" s="230"/>
    </row>
    <row r="62" spans="1:9" ht="30" customHeight="1">
      <c r="A62" s="224" t="s">
        <v>290</v>
      </c>
      <c r="B62" s="224" t="s">
        <v>291</v>
      </c>
      <c r="C62" s="224" t="s">
        <v>291</v>
      </c>
      <c r="D62" s="224" t="s">
        <v>291</v>
      </c>
      <c r="E62" s="224" t="s">
        <v>291</v>
      </c>
      <c r="F62" s="231" t="s">
        <v>292</v>
      </c>
      <c r="G62" s="231"/>
      <c r="H62" s="223" t="s">
        <v>293</v>
      </c>
      <c r="I62" s="223" t="s">
        <v>294</v>
      </c>
    </row>
    <row r="63" spans="1:9" ht="29.25" customHeight="1">
      <c r="A63" s="224" t="s">
        <v>295</v>
      </c>
      <c r="B63" s="224" t="s">
        <v>291</v>
      </c>
      <c r="C63" s="224" t="s">
        <v>291</v>
      </c>
      <c r="D63" s="224" t="s">
        <v>291</v>
      </c>
      <c r="E63" s="224" t="s">
        <v>291</v>
      </c>
      <c r="F63" s="222" t="s">
        <v>292</v>
      </c>
      <c r="G63" s="222"/>
      <c r="H63" s="223" t="s">
        <v>296</v>
      </c>
      <c r="I63" s="223" t="s">
        <v>297</v>
      </c>
    </row>
    <row r="64" spans="1:9" ht="29.25" customHeight="1">
      <c r="A64" s="224" t="s">
        <v>298</v>
      </c>
      <c r="B64" s="224" t="s">
        <v>299</v>
      </c>
      <c r="C64" s="224" t="s">
        <v>299</v>
      </c>
      <c r="D64" s="224" t="s">
        <v>299</v>
      </c>
      <c r="E64" s="224" t="s">
        <v>299</v>
      </c>
      <c r="F64" s="222" t="s">
        <v>292</v>
      </c>
      <c r="G64" s="222"/>
      <c r="H64" s="223" t="s">
        <v>300</v>
      </c>
      <c r="I64" s="223" t="s">
        <v>301</v>
      </c>
    </row>
    <row r="65" spans="1:9" ht="30" customHeight="1">
      <c r="A65" s="224" t="s">
        <v>302</v>
      </c>
      <c r="B65" s="224"/>
      <c r="C65" s="224"/>
      <c r="D65" s="224"/>
      <c r="E65" s="224"/>
      <c r="F65" s="222" t="s">
        <v>292</v>
      </c>
      <c r="G65" s="222"/>
      <c r="H65" s="223" t="s">
        <v>303</v>
      </c>
      <c r="I65" s="223"/>
    </row>
    <row r="66" spans="1:9" ht="30" customHeight="1">
      <c r="A66" s="224" t="s">
        <v>304</v>
      </c>
      <c r="B66" s="224"/>
      <c r="C66" s="224"/>
      <c r="D66" s="224"/>
      <c r="E66" s="224"/>
      <c r="F66" s="222" t="s">
        <v>292</v>
      </c>
      <c r="G66" s="222"/>
      <c r="H66" s="223" t="s">
        <v>305</v>
      </c>
      <c r="I66" s="223"/>
    </row>
    <row r="67" spans="1:9" ht="30" customHeight="1">
      <c r="A67" s="224" t="s">
        <v>306</v>
      </c>
      <c r="B67" s="224" t="s">
        <v>307</v>
      </c>
      <c r="C67" s="224" t="s">
        <v>307</v>
      </c>
      <c r="D67" s="224" t="s">
        <v>307</v>
      </c>
      <c r="E67" s="224" t="s">
        <v>307</v>
      </c>
      <c r="F67" s="222" t="s">
        <v>292</v>
      </c>
      <c r="G67" s="222"/>
      <c r="H67" s="223" t="s">
        <v>308</v>
      </c>
      <c r="I67" s="223"/>
    </row>
    <row r="68" spans="1:9" ht="29.25" customHeight="1">
      <c r="A68" s="224" t="s">
        <v>309</v>
      </c>
      <c r="B68" s="224" t="s">
        <v>307</v>
      </c>
      <c r="C68" s="224" t="s">
        <v>307</v>
      </c>
      <c r="D68" s="224" t="s">
        <v>307</v>
      </c>
      <c r="E68" s="224" t="s">
        <v>307</v>
      </c>
      <c r="F68" s="222" t="s">
        <v>292</v>
      </c>
      <c r="G68" s="222"/>
      <c r="H68" s="223" t="s">
        <v>310</v>
      </c>
      <c r="I68" s="223"/>
    </row>
    <row r="69" spans="1:9" ht="28.5" customHeight="1">
      <c r="A69" s="224" t="s">
        <v>311</v>
      </c>
      <c r="B69" s="224" t="s">
        <v>307</v>
      </c>
      <c r="C69" s="224" t="s">
        <v>307</v>
      </c>
      <c r="D69" s="224" t="s">
        <v>307</v>
      </c>
      <c r="E69" s="224" t="s">
        <v>307</v>
      </c>
      <c r="F69" s="222" t="s">
        <v>292</v>
      </c>
      <c r="G69" s="222"/>
      <c r="H69" s="223" t="s">
        <v>312</v>
      </c>
      <c r="I69" s="223"/>
    </row>
    <row r="70" spans="1:9" ht="30" customHeight="1">
      <c r="A70" s="224" t="s">
        <v>313</v>
      </c>
      <c r="B70" s="224"/>
      <c r="C70" s="224"/>
      <c r="D70" s="224"/>
      <c r="E70" s="224"/>
      <c r="F70" s="222" t="s">
        <v>292</v>
      </c>
      <c r="G70" s="222"/>
      <c r="H70" s="223" t="s">
        <v>314</v>
      </c>
      <c r="I70" s="223"/>
    </row>
    <row r="71" spans="1:9" ht="30" customHeight="1">
      <c r="A71" s="224" t="s">
        <v>315</v>
      </c>
      <c r="B71" s="224"/>
      <c r="C71" s="224"/>
      <c r="D71" s="224"/>
      <c r="E71" s="224"/>
      <c r="F71" s="222" t="s">
        <v>292</v>
      </c>
      <c r="G71" s="222"/>
      <c r="H71" s="223" t="s">
        <v>316</v>
      </c>
      <c r="I71" s="223"/>
    </row>
    <row r="72" spans="1:9" ht="30.75" customHeight="1">
      <c r="A72" s="224" t="s">
        <v>317</v>
      </c>
      <c r="B72" s="224"/>
      <c r="C72" s="224"/>
      <c r="D72" s="224"/>
      <c r="E72" s="224"/>
      <c r="F72" s="222" t="s">
        <v>292</v>
      </c>
      <c r="G72" s="222"/>
      <c r="H72" s="223" t="s">
        <v>318</v>
      </c>
      <c r="I72" s="223"/>
    </row>
    <row r="73" spans="1:9" ht="30" customHeight="1">
      <c r="A73" s="224" t="s">
        <v>319</v>
      </c>
      <c r="B73" s="224"/>
      <c r="C73" s="224"/>
      <c r="D73" s="224"/>
      <c r="E73" s="224"/>
      <c r="F73" s="222" t="s">
        <v>292</v>
      </c>
      <c r="G73" s="222"/>
      <c r="H73" s="223" t="s">
        <v>320</v>
      </c>
      <c r="I73" s="223"/>
    </row>
    <row r="74" spans="1:9" ht="30" customHeight="1">
      <c r="A74" s="224" t="s">
        <v>321</v>
      </c>
      <c r="B74" s="224"/>
      <c r="C74" s="224"/>
      <c r="D74" s="224"/>
      <c r="E74" s="224"/>
      <c r="F74" s="222" t="s">
        <v>292</v>
      </c>
      <c r="G74" s="222"/>
      <c r="H74" s="223" t="s">
        <v>322</v>
      </c>
      <c r="I74" s="223"/>
    </row>
    <row r="75" spans="1:9" ht="29.25" customHeight="1">
      <c r="A75" s="224" t="s">
        <v>323</v>
      </c>
      <c r="B75" s="224"/>
      <c r="C75" s="224"/>
      <c r="D75" s="224"/>
      <c r="E75" s="224"/>
      <c r="F75" s="222" t="s">
        <v>292</v>
      </c>
      <c r="G75" s="222"/>
      <c r="H75" s="223" t="s">
        <v>324</v>
      </c>
      <c r="I75" s="223"/>
    </row>
    <row r="76" spans="1:9" ht="29.25" customHeight="1">
      <c r="A76" s="224" t="s">
        <v>325</v>
      </c>
      <c r="B76" s="224"/>
      <c r="C76" s="224"/>
      <c r="D76" s="224"/>
      <c r="E76" s="224"/>
      <c r="F76" s="222" t="s">
        <v>292</v>
      </c>
      <c r="G76" s="222"/>
      <c r="H76" s="223" t="s">
        <v>326</v>
      </c>
      <c r="I76" s="223"/>
    </row>
    <row r="77" spans="1:9" ht="45.75" customHeight="1">
      <c r="A77" s="224" t="s">
        <v>327</v>
      </c>
      <c r="B77" s="224"/>
      <c r="C77" s="224"/>
      <c r="D77" s="224"/>
      <c r="E77" s="224"/>
      <c r="F77" s="222" t="s">
        <v>292</v>
      </c>
      <c r="G77" s="222"/>
      <c r="H77" s="223" t="s">
        <v>328</v>
      </c>
      <c r="I77" s="223"/>
    </row>
    <row r="78" spans="1:9" ht="45.75" customHeight="1">
      <c r="A78" s="224" t="s">
        <v>329</v>
      </c>
      <c r="B78" s="224"/>
      <c r="C78" s="224"/>
      <c r="D78" s="224"/>
      <c r="E78" s="224"/>
      <c r="F78" s="222" t="s">
        <v>292</v>
      </c>
      <c r="G78" s="222"/>
      <c r="H78" s="223" t="s">
        <v>330</v>
      </c>
      <c r="I78" s="223"/>
    </row>
    <row r="79" spans="1:9" ht="45.75" customHeight="1">
      <c r="A79" s="224" t="s">
        <v>331</v>
      </c>
      <c r="B79" s="224"/>
      <c r="C79" s="224"/>
      <c r="D79" s="224"/>
      <c r="E79" s="224"/>
      <c r="F79" s="222" t="s">
        <v>292</v>
      </c>
      <c r="G79" s="222"/>
      <c r="H79" s="223" t="s">
        <v>332</v>
      </c>
      <c r="I79" s="223"/>
    </row>
    <row r="80" spans="1:9" ht="46.5" customHeight="1">
      <c r="A80" s="224" t="s">
        <v>333</v>
      </c>
      <c r="B80" s="224"/>
      <c r="C80" s="224"/>
      <c r="D80" s="224"/>
      <c r="E80" s="224"/>
      <c r="F80" s="222" t="s">
        <v>292</v>
      </c>
      <c r="G80" s="222"/>
      <c r="H80" s="223" t="s">
        <v>334</v>
      </c>
      <c r="I80" s="223"/>
    </row>
    <row r="81" spans="1:9" ht="29.25" customHeight="1">
      <c r="A81" s="224" t="s">
        <v>335</v>
      </c>
      <c r="B81" s="224"/>
      <c r="C81" s="224"/>
      <c r="D81" s="224"/>
      <c r="E81" s="224"/>
      <c r="F81" s="222" t="s">
        <v>292</v>
      </c>
      <c r="G81" s="222"/>
      <c r="H81" s="223" t="s">
        <v>336</v>
      </c>
      <c r="I81" s="223"/>
    </row>
    <row r="82" spans="1:9" ht="45.75" customHeight="1">
      <c r="A82" s="224" t="s">
        <v>337</v>
      </c>
      <c r="B82" s="224"/>
      <c r="C82" s="224"/>
      <c r="D82" s="224"/>
      <c r="E82" s="224"/>
      <c r="F82" s="222" t="s">
        <v>292</v>
      </c>
      <c r="G82" s="222"/>
      <c r="H82" s="223" t="s">
        <v>338</v>
      </c>
      <c r="I82" s="223"/>
    </row>
    <row r="83" spans="1:9" ht="29.25" customHeight="1">
      <c r="A83" s="224" t="s">
        <v>339</v>
      </c>
      <c r="B83" s="224"/>
      <c r="C83" s="224"/>
      <c r="D83" s="224"/>
      <c r="E83" s="224"/>
      <c r="F83" s="222" t="s">
        <v>292</v>
      </c>
      <c r="G83" s="222"/>
      <c r="H83" s="223" t="s">
        <v>340</v>
      </c>
      <c r="I83" s="223"/>
    </row>
    <row r="84" spans="1:9" ht="29.25" customHeight="1">
      <c r="A84" s="224" t="s">
        <v>341</v>
      </c>
      <c r="B84" s="224"/>
      <c r="C84" s="224"/>
      <c r="D84" s="224"/>
      <c r="E84" s="224"/>
      <c r="F84" s="222" t="s">
        <v>292</v>
      </c>
      <c r="G84" s="222"/>
      <c r="H84" s="223" t="s">
        <v>342</v>
      </c>
      <c r="I84" s="223"/>
    </row>
    <row r="85" spans="1:9" ht="44.25" customHeight="1">
      <c r="A85" s="224" t="s">
        <v>343</v>
      </c>
      <c r="B85" s="224"/>
      <c r="C85" s="224"/>
      <c r="D85" s="224"/>
      <c r="E85" s="224"/>
      <c r="F85" s="222" t="s">
        <v>292</v>
      </c>
      <c r="G85" s="222"/>
      <c r="H85" s="223" t="s">
        <v>344</v>
      </c>
      <c r="I85" s="223"/>
    </row>
    <row r="86" spans="1:9" ht="29.25" customHeight="1">
      <c r="A86" s="232" t="s">
        <v>345</v>
      </c>
      <c r="B86" s="232"/>
      <c r="C86" s="232"/>
      <c r="D86" s="232"/>
      <c r="E86" s="232"/>
      <c r="F86" s="222" t="s">
        <v>292</v>
      </c>
      <c r="G86" s="222"/>
      <c r="H86" s="223" t="s">
        <v>346</v>
      </c>
      <c r="I86" s="223"/>
    </row>
    <row r="87" spans="1:9" ht="29.25" customHeight="1">
      <c r="A87" s="232" t="s">
        <v>347</v>
      </c>
      <c r="B87" s="232"/>
      <c r="C87" s="232"/>
      <c r="D87" s="232"/>
      <c r="E87" s="232"/>
      <c r="F87" s="222" t="s">
        <v>292</v>
      </c>
      <c r="G87" s="222"/>
      <c r="H87" s="223" t="s">
        <v>348</v>
      </c>
      <c r="I87" s="223"/>
    </row>
    <row r="88" spans="1:9" ht="29.25" customHeight="1">
      <c r="A88" s="232" t="s">
        <v>349</v>
      </c>
      <c r="B88" s="232"/>
      <c r="C88" s="232"/>
      <c r="D88" s="232"/>
      <c r="E88" s="232"/>
      <c r="F88" s="222" t="s">
        <v>292</v>
      </c>
      <c r="G88" s="222"/>
      <c r="H88" s="223" t="s">
        <v>350</v>
      </c>
      <c r="I88" s="223"/>
    </row>
    <row r="89" spans="1:9" ht="29.25" customHeight="1">
      <c r="A89" s="232" t="s">
        <v>351</v>
      </c>
      <c r="B89" s="232"/>
      <c r="C89" s="232"/>
      <c r="D89" s="232"/>
      <c r="E89" s="232"/>
      <c r="F89" s="222" t="s">
        <v>292</v>
      </c>
      <c r="G89" s="222"/>
      <c r="H89" s="223" t="s">
        <v>352</v>
      </c>
      <c r="I89" s="223"/>
    </row>
    <row r="90" spans="1:9" ht="29.25" customHeight="1">
      <c r="A90" s="232" t="s">
        <v>353</v>
      </c>
      <c r="B90" s="232"/>
      <c r="C90" s="232"/>
      <c r="D90" s="232"/>
      <c r="E90" s="232"/>
      <c r="F90" s="222" t="s">
        <v>292</v>
      </c>
      <c r="G90" s="222"/>
      <c r="H90" s="223" t="s">
        <v>354</v>
      </c>
      <c r="I90" s="223"/>
    </row>
    <row r="91" spans="1:9" ht="29.25" customHeight="1">
      <c r="A91" s="232" t="s">
        <v>355</v>
      </c>
      <c r="B91" s="232"/>
      <c r="C91" s="232"/>
      <c r="D91" s="232"/>
      <c r="E91" s="232"/>
      <c r="F91" s="222" t="s">
        <v>292</v>
      </c>
      <c r="G91" s="222"/>
      <c r="H91" s="223" t="s">
        <v>356</v>
      </c>
      <c r="I91" s="223"/>
    </row>
    <row r="92" spans="1:12" ht="29.25" customHeight="1">
      <c r="A92" s="232" t="s">
        <v>357</v>
      </c>
      <c r="B92" s="232"/>
      <c r="C92" s="232"/>
      <c r="D92" s="232"/>
      <c r="E92" s="232"/>
      <c r="F92" s="222" t="s">
        <v>292</v>
      </c>
      <c r="G92" s="222"/>
      <c r="H92" s="223" t="s">
        <v>358</v>
      </c>
      <c r="I92" s="223"/>
      <c r="K92" s="233"/>
      <c r="L92" s="233"/>
    </row>
    <row r="93" spans="1:12" ht="29.25" customHeight="1">
      <c r="A93" s="232" t="s">
        <v>359</v>
      </c>
      <c r="B93" s="232"/>
      <c r="C93" s="232"/>
      <c r="D93" s="232"/>
      <c r="E93" s="232"/>
      <c r="F93" s="222" t="s">
        <v>292</v>
      </c>
      <c r="G93" s="222"/>
      <c r="H93" s="223" t="s">
        <v>360</v>
      </c>
      <c r="I93" s="223"/>
      <c r="K93" s="233"/>
      <c r="L93" s="233"/>
    </row>
    <row r="94" spans="1:9" ht="45" customHeight="1">
      <c r="A94" s="232" t="s">
        <v>361</v>
      </c>
      <c r="B94" s="232"/>
      <c r="C94" s="232"/>
      <c r="D94" s="232"/>
      <c r="E94" s="232"/>
      <c r="F94" s="222" t="s">
        <v>292</v>
      </c>
      <c r="G94" s="222"/>
      <c r="H94" s="223" t="s">
        <v>362</v>
      </c>
      <c r="I94" s="223"/>
    </row>
    <row r="95" spans="1:9" ht="45.75" customHeight="1">
      <c r="A95" s="232" t="s">
        <v>363</v>
      </c>
      <c r="B95" s="232"/>
      <c r="C95" s="232"/>
      <c r="D95" s="232"/>
      <c r="E95" s="232"/>
      <c r="F95" s="222" t="s">
        <v>292</v>
      </c>
      <c r="G95" s="222"/>
      <c r="H95" s="223" t="s">
        <v>364</v>
      </c>
      <c r="I95" s="223"/>
    </row>
    <row r="96" spans="1:9" ht="45" customHeight="1">
      <c r="A96" s="232" t="s">
        <v>365</v>
      </c>
      <c r="B96" s="232"/>
      <c r="C96" s="232"/>
      <c r="D96" s="232"/>
      <c r="E96" s="232"/>
      <c r="F96" s="222" t="s">
        <v>292</v>
      </c>
      <c r="G96" s="222"/>
      <c r="H96" s="223" t="s">
        <v>366</v>
      </c>
      <c r="I96" s="223"/>
    </row>
    <row r="97" spans="1:9" ht="45" customHeight="1">
      <c r="A97" s="232" t="s">
        <v>367</v>
      </c>
      <c r="B97" s="232"/>
      <c r="C97" s="232"/>
      <c r="D97" s="232"/>
      <c r="E97" s="232"/>
      <c r="F97" s="222" t="s">
        <v>292</v>
      </c>
      <c r="G97" s="222"/>
      <c r="H97" s="223" t="s">
        <v>368</v>
      </c>
      <c r="I97" s="223"/>
    </row>
    <row r="98" spans="1:9" ht="30" customHeight="1">
      <c r="A98" s="232" t="s">
        <v>369</v>
      </c>
      <c r="B98" s="232"/>
      <c r="C98" s="232"/>
      <c r="D98" s="232"/>
      <c r="E98" s="232"/>
      <c r="F98" s="222" t="s">
        <v>292</v>
      </c>
      <c r="G98" s="222"/>
      <c r="H98" s="223" t="s">
        <v>370</v>
      </c>
      <c r="I98" s="223"/>
    </row>
    <row r="99" spans="1:9" ht="30" customHeight="1">
      <c r="A99" s="232" t="s">
        <v>371</v>
      </c>
      <c r="B99" s="232"/>
      <c r="C99" s="232"/>
      <c r="D99" s="232"/>
      <c r="E99" s="232"/>
      <c r="F99" s="222" t="s">
        <v>292</v>
      </c>
      <c r="G99" s="222"/>
      <c r="H99" s="223" t="s">
        <v>372</v>
      </c>
      <c r="I99" s="223"/>
    </row>
    <row r="100" spans="1:9" ht="30" customHeight="1">
      <c r="A100" s="232" t="s">
        <v>373</v>
      </c>
      <c r="B100" s="232"/>
      <c r="C100" s="232"/>
      <c r="D100" s="232"/>
      <c r="E100" s="232"/>
      <c r="F100" s="222" t="s">
        <v>292</v>
      </c>
      <c r="G100" s="222"/>
      <c r="H100" s="223" t="s">
        <v>374</v>
      </c>
      <c r="I100" s="223"/>
    </row>
    <row r="101" spans="1:9" ht="29.25" customHeight="1">
      <c r="A101" s="232" t="s">
        <v>375</v>
      </c>
      <c r="B101" s="232"/>
      <c r="C101" s="232"/>
      <c r="D101" s="232"/>
      <c r="E101" s="232"/>
      <c r="F101" s="222" t="s">
        <v>292</v>
      </c>
      <c r="G101" s="222"/>
      <c r="H101" s="223" t="s">
        <v>376</v>
      </c>
      <c r="I101" s="223"/>
    </row>
    <row r="102" spans="1:9" ht="29.25" customHeight="1">
      <c r="A102" s="232" t="s">
        <v>377</v>
      </c>
      <c r="B102" s="232"/>
      <c r="C102" s="232"/>
      <c r="D102" s="232"/>
      <c r="E102" s="232"/>
      <c r="F102" s="222" t="s">
        <v>292</v>
      </c>
      <c r="G102" s="222"/>
      <c r="H102" s="223" t="s">
        <v>378</v>
      </c>
      <c r="I102" s="223"/>
    </row>
    <row r="103" spans="1:9" ht="29.25" customHeight="1">
      <c r="A103" s="232" t="s">
        <v>379</v>
      </c>
      <c r="B103" s="232"/>
      <c r="C103" s="232"/>
      <c r="D103" s="232"/>
      <c r="E103" s="232"/>
      <c r="F103" s="222" t="s">
        <v>292</v>
      </c>
      <c r="G103" s="222"/>
      <c r="H103" s="223" t="s">
        <v>380</v>
      </c>
      <c r="I103" s="223"/>
    </row>
    <row r="104" spans="1:9" ht="44.25" customHeight="1">
      <c r="A104" s="232" t="s">
        <v>381</v>
      </c>
      <c r="B104" s="232"/>
      <c r="C104" s="232"/>
      <c r="D104" s="232"/>
      <c r="E104" s="232"/>
      <c r="F104" s="222" t="s">
        <v>292</v>
      </c>
      <c r="G104" s="222"/>
      <c r="H104" s="223" t="s">
        <v>382</v>
      </c>
      <c r="I104" s="223"/>
    </row>
    <row r="105" spans="1:9" ht="42.75" customHeight="1">
      <c r="A105" s="232" t="s">
        <v>383</v>
      </c>
      <c r="B105" s="232"/>
      <c r="C105" s="232"/>
      <c r="D105" s="232"/>
      <c r="E105" s="232"/>
      <c r="F105" s="222" t="s">
        <v>292</v>
      </c>
      <c r="G105" s="222"/>
      <c r="H105" s="223" t="s">
        <v>384</v>
      </c>
      <c r="I105" s="223"/>
    </row>
    <row r="106" spans="1:9" ht="42.75" customHeight="1">
      <c r="A106" s="232" t="s">
        <v>385</v>
      </c>
      <c r="B106" s="232"/>
      <c r="C106" s="232"/>
      <c r="D106" s="232"/>
      <c r="E106" s="232"/>
      <c r="F106" s="222" t="s">
        <v>292</v>
      </c>
      <c r="G106" s="222"/>
      <c r="H106" s="223" t="s">
        <v>386</v>
      </c>
      <c r="I106" s="223"/>
    </row>
    <row r="107" spans="1:9" ht="42.75" customHeight="1">
      <c r="A107" s="232" t="s">
        <v>387</v>
      </c>
      <c r="B107" s="232"/>
      <c r="C107" s="232"/>
      <c r="D107" s="232"/>
      <c r="E107" s="232"/>
      <c r="F107" s="222" t="s">
        <v>292</v>
      </c>
      <c r="G107" s="222"/>
      <c r="H107" s="223" t="s">
        <v>388</v>
      </c>
      <c r="I107" s="223"/>
    </row>
    <row r="108" spans="1:9" ht="48.75" customHeight="1">
      <c r="A108" s="232" t="s">
        <v>389</v>
      </c>
      <c r="B108" s="232"/>
      <c r="C108" s="232"/>
      <c r="D108" s="232"/>
      <c r="E108" s="232"/>
      <c r="F108" s="222" t="s">
        <v>292</v>
      </c>
      <c r="G108" s="222"/>
      <c r="H108" s="223" t="s">
        <v>390</v>
      </c>
      <c r="I108" s="223"/>
    </row>
    <row r="109" spans="1:9" ht="33.75" customHeight="1">
      <c r="A109" s="232" t="s">
        <v>391</v>
      </c>
      <c r="B109" s="232"/>
      <c r="C109" s="232"/>
      <c r="D109" s="232"/>
      <c r="E109" s="232"/>
      <c r="F109" s="222" t="s">
        <v>292</v>
      </c>
      <c r="G109" s="222"/>
      <c r="H109" s="223" t="s">
        <v>392</v>
      </c>
      <c r="I109" s="223"/>
    </row>
    <row r="110" spans="1:9" ht="47.25" customHeight="1">
      <c r="A110" s="234" t="s">
        <v>393</v>
      </c>
      <c r="B110" s="234"/>
      <c r="C110" s="234"/>
      <c r="D110" s="234"/>
      <c r="E110" s="234"/>
      <c r="F110" s="226" t="s">
        <v>292</v>
      </c>
      <c r="G110" s="226"/>
      <c r="H110" s="227" t="s">
        <v>394</v>
      </c>
      <c r="I110" s="227"/>
    </row>
  </sheetData>
  <sheetProtection selectLockedCells="1" selectUnlockedCells="1"/>
  <mergeCells count="285">
    <mergeCell ref="A1:I1"/>
    <mergeCell ref="J1:R1"/>
    <mergeCell ref="A4:I4"/>
    <mergeCell ref="K5:L5"/>
    <mergeCell ref="M5:N5"/>
    <mergeCell ref="O5:P5"/>
    <mergeCell ref="Q5:R5"/>
    <mergeCell ref="A6:B6"/>
    <mergeCell ref="D6:E6"/>
    <mergeCell ref="F6:G6"/>
    <mergeCell ref="H6:I6"/>
    <mergeCell ref="K6:L6"/>
    <mergeCell ref="M6:N6"/>
    <mergeCell ref="O6:P6"/>
    <mergeCell ref="Q6:R6"/>
    <mergeCell ref="A8:I8"/>
    <mergeCell ref="K8:L8"/>
    <mergeCell ref="K9:R10"/>
    <mergeCell ref="A10:B10"/>
    <mergeCell ref="A11:I11"/>
    <mergeCell ref="K12:N13"/>
    <mergeCell ref="O12:P12"/>
    <mergeCell ref="Q12:R12"/>
    <mergeCell ref="A13:B13"/>
    <mergeCell ref="A14:I14"/>
    <mergeCell ref="K14:N14"/>
    <mergeCell ref="K15:N15"/>
    <mergeCell ref="A16:E16"/>
    <mergeCell ref="F16:G16"/>
    <mergeCell ref="H16:I16"/>
    <mergeCell ref="K16:N16"/>
    <mergeCell ref="A17:E17"/>
    <mergeCell ref="F17:G17"/>
    <mergeCell ref="H17:I17"/>
    <mergeCell ref="K17:N17"/>
    <mergeCell ref="A18:E18"/>
    <mergeCell ref="F18:G18"/>
    <mergeCell ref="H18:I18"/>
    <mergeCell ref="K18:N18"/>
    <mergeCell ref="A19:E19"/>
    <mergeCell ref="F19:G19"/>
    <mergeCell ref="H19:I19"/>
    <mergeCell ref="K19:N19"/>
    <mergeCell ref="A20:E20"/>
    <mergeCell ref="F20:G20"/>
    <mergeCell ref="H20:I20"/>
    <mergeCell ref="K20:N20"/>
    <mergeCell ref="A21:E21"/>
    <mergeCell ref="F21:G21"/>
    <mergeCell ref="H21:I21"/>
    <mergeCell ref="K21:N21"/>
    <mergeCell ref="A22:E22"/>
    <mergeCell ref="F22:G22"/>
    <mergeCell ref="H22:I22"/>
    <mergeCell ref="K22:N22"/>
    <mergeCell ref="A23:E23"/>
    <mergeCell ref="F23:G23"/>
    <mergeCell ref="H23:I23"/>
    <mergeCell ref="K23:N23"/>
    <mergeCell ref="A24:E24"/>
    <mergeCell ref="F24:G24"/>
    <mergeCell ref="H24:I24"/>
    <mergeCell ref="K25:N25"/>
    <mergeCell ref="A26:B26"/>
    <mergeCell ref="K26:N26"/>
    <mergeCell ref="K27:N27"/>
    <mergeCell ref="A28:B28"/>
    <mergeCell ref="C28:D28"/>
    <mergeCell ref="E28:I28"/>
    <mergeCell ref="K28:N28"/>
    <mergeCell ref="A29:B29"/>
    <mergeCell ref="C29:D29"/>
    <mergeCell ref="E29:I29"/>
    <mergeCell ref="K29:N29"/>
    <mergeCell ref="A30:B30"/>
    <mergeCell ref="C30:D30"/>
    <mergeCell ref="E30:I30"/>
    <mergeCell ref="K30:N30"/>
    <mergeCell ref="A31:B31"/>
    <mergeCell ref="C31:D31"/>
    <mergeCell ref="E31:I31"/>
    <mergeCell ref="A32:B32"/>
    <mergeCell ref="C32:D32"/>
    <mergeCell ref="E32:I32"/>
    <mergeCell ref="K32:R32"/>
    <mergeCell ref="K33:R33"/>
    <mergeCell ref="A34:B34"/>
    <mergeCell ref="A35:I35"/>
    <mergeCell ref="B38:E38"/>
    <mergeCell ref="F38:I38"/>
    <mergeCell ref="B39:E39"/>
    <mergeCell ref="F39:I39"/>
    <mergeCell ref="B40:E40"/>
    <mergeCell ref="F40:I40"/>
    <mergeCell ref="B41:E41"/>
    <mergeCell ref="F41:I41"/>
    <mergeCell ref="B42:E42"/>
    <mergeCell ref="F42:I42"/>
    <mergeCell ref="B43:E43"/>
    <mergeCell ref="F43:I43"/>
    <mergeCell ref="A45:B45"/>
    <mergeCell ref="A46:I47"/>
    <mergeCell ref="A48:I48"/>
    <mergeCell ref="A49:I49"/>
    <mergeCell ref="A50:E50"/>
    <mergeCell ref="F50:G50"/>
    <mergeCell ref="H50:I50"/>
    <mergeCell ref="A51:E51"/>
    <mergeCell ref="F51:G51"/>
    <mergeCell ref="H51:I51"/>
    <mergeCell ref="A52:E52"/>
    <mergeCell ref="F52:G52"/>
    <mergeCell ref="H52:I52"/>
    <mergeCell ref="A53:E53"/>
    <mergeCell ref="F53:G53"/>
    <mergeCell ref="H53:I53"/>
    <mergeCell ref="A54:E54"/>
    <mergeCell ref="F54:G54"/>
    <mergeCell ref="H54:I54"/>
    <mergeCell ref="A55:E55"/>
    <mergeCell ref="F55:G55"/>
    <mergeCell ref="H55:I55"/>
    <mergeCell ref="A56:E56"/>
    <mergeCell ref="F56:G56"/>
    <mergeCell ref="H56:I56"/>
    <mergeCell ref="A57:E57"/>
    <mergeCell ref="F57:G57"/>
    <mergeCell ref="H57:I57"/>
    <mergeCell ref="A58:E58"/>
    <mergeCell ref="F58:G58"/>
    <mergeCell ref="H58:I58"/>
    <mergeCell ref="A59:E59"/>
    <mergeCell ref="F59:G59"/>
    <mergeCell ref="H59:I59"/>
    <mergeCell ref="A60:I60"/>
    <mergeCell ref="A61:E61"/>
    <mergeCell ref="F61:G61"/>
    <mergeCell ref="H61:I61"/>
    <mergeCell ref="A62:E62"/>
    <mergeCell ref="F62:G62"/>
    <mergeCell ref="H62:I62"/>
    <mergeCell ref="A63:E63"/>
    <mergeCell ref="F63:G63"/>
    <mergeCell ref="H63:I63"/>
    <mergeCell ref="A64:E64"/>
    <mergeCell ref="F64:G64"/>
    <mergeCell ref="H64:I64"/>
    <mergeCell ref="A65:E65"/>
    <mergeCell ref="F65:G65"/>
    <mergeCell ref="H65:I65"/>
    <mergeCell ref="A66:E66"/>
    <mergeCell ref="F66:G66"/>
    <mergeCell ref="H66:I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A93:E93"/>
    <mergeCell ref="F93:G93"/>
    <mergeCell ref="H93:I93"/>
    <mergeCell ref="A94:E94"/>
    <mergeCell ref="F94:G94"/>
    <mergeCell ref="H94:I94"/>
    <mergeCell ref="A95:E95"/>
    <mergeCell ref="F95:G95"/>
    <mergeCell ref="H95:I95"/>
    <mergeCell ref="A96:E96"/>
    <mergeCell ref="F96:G96"/>
    <mergeCell ref="H96:I96"/>
    <mergeCell ref="A97:E97"/>
    <mergeCell ref="F97:G97"/>
    <mergeCell ref="H97:I97"/>
    <mergeCell ref="A98:E98"/>
    <mergeCell ref="F98:G98"/>
    <mergeCell ref="H98:I98"/>
    <mergeCell ref="A99:E99"/>
    <mergeCell ref="F99:G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A109:E109"/>
    <mergeCell ref="F109:G109"/>
    <mergeCell ref="H109:I109"/>
    <mergeCell ref="A110:E110"/>
    <mergeCell ref="F110:G110"/>
    <mergeCell ref="H110:I110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B16"/>
  <sheetViews>
    <sheetView workbookViewId="0" topLeftCell="A1">
      <selection activeCell="H19" sqref="H19"/>
    </sheetView>
  </sheetViews>
  <sheetFormatPr defaultColWidth="9.140625" defaultRowHeight="15"/>
  <cols>
    <col min="1" max="1" width="19.8515625" style="24" customWidth="1"/>
    <col min="2" max="2" width="66.28125" style="24" customWidth="1"/>
    <col min="3" max="16384" width="8.8515625" style="0" customWidth="1"/>
  </cols>
  <sheetData>
    <row r="1" ht="15.75"/>
    <row r="2" spans="1:2" ht="15">
      <c r="A2" s="235" t="s">
        <v>395</v>
      </c>
      <c r="B2" s="236"/>
    </row>
    <row r="3" spans="1:2" ht="15">
      <c r="A3" s="237" t="s">
        <v>396</v>
      </c>
      <c r="B3" s="238"/>
    </row>
    <row r="4" spans="1:2" ht="15">
      <c r="A4" s="237" t="s">
        <v>397</v>
      </c>
      <c r="B4" s="239"/>
    </row>
    <row r="5" spans="1:2" ht="15">
      <c r="A5" s="237" t="s">
        <v>398</v>
      </c>
      <c r="B5" s="238"/>
    </row>
    <row r="6" spans="1:2" ht="15">
      <c r="A6" s="237" t="s">
        <v>399</v>
      </c>
      <c r="B6" s="238"/>
    </row>
    <row r="7" spans="1:2" ht="15">
      <c r="A7" s="240" t="s">
        <v>400</v>
      </c>
      <c r="B7" s="241"/>
    </row>
    <row r="8" spans="1:2" ht="15">
      <c r="A8" s="240" t="s">
        <v>401</v>
      </c>
      <c r="B8" s="241"/>
    </row>
    <row r="9" spans="1:2" ht="15">
      <c r="A9" s="240" t="s">
        <v>402</v>
      </c>
      <c r="B9" s="241"/>
    </row>
    <row r="10" spans="1:2" ht="15.75">
      <c r="A10" s="242" t="s">
        <v>403</v>
      </c>
      <c r="B10" s="243"/>
    </row>
    <row r="11" spans="1:2" ht="36" customHeight="1">
      <c r="A11" s="244" t="s">
        <v>404</v>
      </c>
      <c r="B11" s="245"/>
    </row>
    <row r="12" spans="1:2" ht="30.75" customHeight="1">
      <c r="A12" s="246" t="s">
        <v>405</v>
      </c>
      <c r="B12" s="247"/>
    </row>
    <row r="13" spans="1:2" ht="30">
      <c r="A13" s="246" t="s">
        <v>406</v>
      </c>
      <c r="B13" s="247"/>
    </row>
    <row r="14" spans="1:2" ht="33.75" customHeight="1">
      <c r="A14" s="248" t="s">
        <v>407</v>
      </c>
      <c r="B14" s="249"/>
    </row>
    <row r="15" spans="1:2" ht="47.25" customHeight="1">
      <c r="A15" s="246" t="s">
        <v>408</v>
      </c>
      <c r="B15" s="247"/>
    </row>
    <row r="16" spans="1:2" ht="45" customHeight="1">
      <c r="A16" s="250" t="s">
        <v>409</v>
      </c>
      <c r="B16" s="250"/>
    </row>
  </sheetData>
  <sheetProtection selectLockedCells="1" selectUnlockedCells="1"/>
  <mergeCells count="1">
    <mergeCell ref="A16:B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C53"/>
  <sheetViews>
    <sheetView workbookViewId="0" topLeftCell="A44">
      <selection activeCell="A52" sqref="A52"/>
    </sheetView>
  </sheetViews>
  <sheetFormatPr defaultColWidth="9.140625" defaultRowHeight="15"/>
  <cols>
    <col min="1" max="1" width="52.7109375" style="24" customWidth="1"/>
    <col min="2" max="2" width="8.8515625" style="0" customWidth="1"/>
    <col min="3" max="3" width="54.28125" style="24" customWidth="1"/>
    <col min="4" max="16384" width="8.8515625" style="0" customWidth="1"/>
  </cols>
  <sheetData>
    <row r="4" spans="1:3" ht="15">
      <c r="A4" s="24" t="s">
        <v>410</v>
      </c>
      <c r="C4" s="24" t="s">
        <v>20</v>
      </c>
    </row>
    <row r="5" spans="1:3" ht="15">
      <c r="A5" s="24" t="s">
        <v>411</v>
      </c>
      <c r="C5" s="24" t="s">
        <v>254</v>
      </c>
    </row>
    <row r="6" spans="1:3" ht="15">
      <c r="A6" s="24" t="s">
        <v>412</v>
      </c>
      <c r="C6" s="24" t="s">
        <v>255</v>
      </c>
    </row>
    <row r="7" ht="15">
      <c r="A7" s="24" t="s">
        <v>413</v>
      </c>
    </row>
    <row r="8" spans="1:3" ht="15">
      <c r="A8" s="24" t="s">
        <v>414</v>
      </c>
      <c r="C8" s="24" t="s">
        <v>415</v>
      </c>
    </row>
    <row r="9" spans="1:3" ht="15">
      <c r="A9" s="24" t="s">
        <v>416</v>
      </c>
      <c r="C9" s="24" t="s">
        <v>417</v>
      </c>
    </row>
    <row r="10" spans="1:3" ht="15">
      <c r="A10" s="24" t="s">
        <v>418</v>
      </c>
      <c r="C10" s="24" t="s">
        <v>419</v>
      </c>
    </row>
    <row r="11" spans="1:3" ht="15">
      <c r="A11" s="24" t="s">
        <v>420</v>
      </c>
      <c r="C11" s="24" t="s">
        <v>421</v>
      </c>
    </row>
    <row r="12" spans="1:3" ht="15">
      <c r="A12" s="24" t="s">
        <v>422</v>
      </c>
      <c r="C12" s="24" t="s">
        <v>423</v>
      </c>
    </row>
    <row r="13" spans="1:3" ht="15">
      <c r="A13" s="24" t="s">
        <v>424</v>
      </c>
      <c r="C13" s="24" t="s">
        <v>425</v>
      </c>
    </row>
    <row r="14" spans="1:3" ht="15">
      <c r="A14" s="24" t="s">
        <v>426</v>
      </c>
      <c r="C14" s="24" t="s">
        <v>427</v>
      </c>
    </row>
    <row r="15" spans="1:3" ht="15">
      <c r="A15" s="24" t="s">
        <v>428</v>
      </c>
      <c r="C15" s="24" t="s">
        <v>429</v>
      </c>
    </row>
    <row r="16" spans="1:3" ht="15">
      <c r="A16" s="24" t="s">
        <v>430</v>
      </c>
      <c r="C16" s="24" t="s">
        <v>431</v>
      </c>
    </row>
    <row r="17" spans="1:3" ht="15">
      <c r="A17" s="24" t="s">
        <v>432</v>
      </c>
      <c r="C17" s="24" t="s">
        <v>433</v>
      </c>
    </row>
    <row r="18" ht="15">
      <c r="A18" s="24" t="s">
        <v>434</v>
      </c>
    </row>
    <row r="19" spans="1:3" ht="15">
      <c r="A19" s="24" t="s">
        <v>435</v>
      </c>
      <c r="C19" s="24" t="s">
        <v>436</v>
      </c>
    </row>
    <row r="20" spans="1:3" ht="15">
      <c r="A20" s="24" t="s">
        <v>437</v>
      </c>
      <c r="C20" s="24" t="s">
        <v>438</v>
      </c>
    </row>
    <row r="21" spans="1:3" ht="15">
      <c r="A21" s="24" t="s">
        <v>439</v>
      </c>
      <c r="C21" s="24" t="s">
        <v>440</v>
      </c>
    </row>
    <row r="22" spans="1:3" ht="15">
      <c r="A22" s="24" t="s">
        <v>441</v>
      </c>
      <c r="C22" s="24" t="s">
        <v>442</v>
      </c>
    </row>
    <row r="23" spans="1:3" ht="15">
      <c r="A23" s="24" t="s">
        <v>443</v>
      </c>
      <c r="C23" s="24" t="s">
        <v>444</v>
      </c>
    </row>
    <row r="24" spans="1:3" ht="15">
      <c r="A24" s="24" t="s">
        <v>445</v>
      </c>
      <c r="C24" s="24" t="s">
        <v>446</v>
      </c>
    </row>
    <row r="25" spans="1:3" ht="15">
      <c r="A25" s="24" t="s">
        <v>447</v>
      </c>
      <c r="C25" s="24" t="s">
        <v>448</v>
      </c>
    </row>
    <row r="26" spans="1:3" ht="15">
      <c r="A26" s="24" t="s">
        <v>449</v>
      </c>
      <c r="C26" s="24" t="s">
        <v>450</v>
      </c>
    </row>
    <row r="27" spans="1:3" ht="30">
      <c r="A27" s="251" t="s">
        <v>451</v>
      </c>
      <c r="C27" s="24" t="s">
        <v>452</v>
      </c>
    </row>
    <row r="28" spans="1:3" ht="15">
      <c r="A28" s="24" t="s">
        <v>453</v>
      </c>
      <c r="C28" s="24" t="s">
        <v>454</v>
      </c>
    </row>
    <row r="29" spans="1:3" ht="15">
      <c r="A29" s="252" t="s">
        <v>455</v>
      </c>
      <c r="C29" s="24" t="s">
        <v>456</v>
      </c>
    </row>
    <row r="30" spans="1:3" ht="15">
      <c r="A30" s="24" t="s">
        <v>457</v>
      </c>
      <c r="C30" s="24" t="s">
        <v>458</v>
      </c>
    </row>
    <row r="31" spans="1:3" ht="15">
      <c r="A31" s="24" t="s">
        <v>459</v>
      </c>
      <c r="C31" s="24" t="s">
        <v>460</v>
      </c>
    </row>
    <row r="32" spans="1:3" ht="15">
      <c r="A32" s="24" t="s">
        <v>461</v>
      </c>
      <c r="C32" s="24" t="s">
        <v>462</v>
      </c>
    </row>
    <row r="33" spans="1:3" ht="15">
      <c r="A33" s="24" t="s">
        <v>463</v>
      </c>
      <c r="C33" s="24" t="s">
        <v>464</v>
      </c>
    </row>
    <row r="34" spans="1:3" ht="15">
      <c r="A34" s="24" t="s">
        <v>465</v>
      </c>
      <c r="C34" s="24" t="s">
        <v>466</v>
      </c>
    </row>
    <row r="35" spans="1:3" ht="15">
      <c r="A35" s="24" t="s">
        <v>467</v>
      </c>
      <c r="C35" s="24" t="s">
        <v>468</v>
      </c>
    </row>
    <row r="36" spans="1:3" ht="15">
      <c r="A36" s="24" t="s">
        <v>469</v>
      </c>
      <c r="C36" s="24" t="s">
        <v>2</v>
      </c>
    </row>
    <row r="37" spans="1:3" ht="15">
      <c r="A37" s="24" t="s">
        <v>470</v>
      </c>
      <c r="C37" s="24" t="s">
        <v>471</v>
      </c>
    </row>
    <row r="38" spans="1:3" ht="15">
      <c r="A38" s="24" t="s">
        <v>472</v>
      </c>
      <c r="C38" s="24" t="s">
        <v>473</v>
      </c>
    </row>
    <row r="39" ht="15">
      <c r="A39" s="24" t="s">
        <v>474</v>
      </c>
    </row>
    <row r="40" ht="15">
      <c r="A40" s="24" t="s">
        <v>475</v>
      </c>
    </row>
    <row r="41" ht="15">
      <c r="A41" s="24" t="s">
        <v>476</v>
      </c>
    </row>
    <row r="42" ht="15">
      <c r="A42" s="24" t="s">
        <v>477</v>
      </c>
    </row>
    <row r="43" ht="15">
      <c r="A43" s="24" t="s">
        <v>478</v>
      </c>
    </row>
    <row r="44" ht="15">
      <c r="A44" s="24" t="s">
        <v>479</v>
      </c>
    </row>
    <row r="45" ht="15">
      <c r="A45" s="24" t="s">
        <v>480</v>
      </c>
    </row>
    <row r="46" ht="15">
      <c r="A46" s="24" t="s">
        <v>481</v>
      </c>
    </row>
    <row r="47" ht="15">
      <c r="A47" s="24" t="s">
        <v>482</v>
      </c>
    </row>
    <row r="48" ht="15">
      <c r="A48" s="24" t="s">
        <v>483</v>
      </c>
    </row>
    <row r="49" ht="15">
      <c r="A49" s="24" t="s">
        <v>484</v>
      </c>
    </row>
    <row r="52" ht="15">
      <c r="A52" s="24" t="s">
        <v>18</v>
      </c>
    </row>
    <row r="53" ht="15">
      <c r="A53" s="24" t="s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ProBook</dc:creator>
  <cp:keywords/>
  <dc:description/>
  <cp:lastModifiedBy/>
  <dcterms:created xsi:type="dcterms:W3CDTF">2015-10-10T06:25:10Z</dcterms:created>
  <dcterms:modified xsi:type="dcterms:W3CDTF">2020-06-15T12:44:47Z</dcterms:modified>
  <cp:category/>
  <cp:version/>
  <cp:contentType/>
  <cp:contentStatus/>
  <cp:revision>48</cp:revision>
</cp:coreProperties>
</file>